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11A8B3-48D3-45F8-ADD5-BA2359FA075D}" xr6:coauthVersionLast="46" xr6:coauthVersionMax="46" xr10:uidLastSave="{00000000-0000-0000-0000-000000000000}"/>
  <bookViews>
    <workbookView xWindow="40860" yWindow="735" windowWidth="20370" windowHeight="15210" xr2:uid="{C340B9CE-C044-4EF3-9ECA-553C3B8908A7}"/>
  </bookViews>
  <sheets>
    <sheet name="обоорудование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_____r">#N/A</definedName>
    <definedName name="___r">#N/A</definedName>
    <definedName name="___xlnm_Print_Area">NA()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r">#N/A</definedName>
    <definedName name="__xlfn_IFERROR">#N/A</definedName>
    <definedName name="__xlnm_Criteria">NA()</definedName>
    <definedName name="__xlnm_Database">NA()</definedName>
    <definedName name="__xlnm_Extract">NA()</definedName>
    <definedName name="_a">NA()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Y1">#N/A</definedName>
    <definedName name="_ĺňâĺđňűé">NA()</definedName>
    <definedName name="_m">NA()</definedName>
    <definedName name="_M8">#N/A</definedName>
    <definedName name="_M9">#N/A</definedName>
    <definedName name="_n">NA()</definedName>
    <definedName name="_Num2">#REF!</definedName>
    <definedName name="_o">NA()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">#N/A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÷ĺňâĺđňűé" localSheetId="0">#REF!</definedName>
    <definedName name="÷ĺňâĺđňűé">#REF!</definedName>
    <definedName name="ADJOINT_POWER_FORMA_3_1" localSheetId="0">#REF!</definedName>
    <definedName name="ADJOINT_POWER_FORMA_3_1">#REF!</definedName>
    <definedName name="AES" localSheetId="0">#REF!</definedName>
    <definedName name="AES">#REF!</definedName>
    <definedName name="àî">#N/A</definedName>
    <definedName name="ALL_ORG" localSheetId="0">#REF!</definedName>
    <definedName name="ALL_ORG">#REF!</definedName>
    <definedName name="AN">#N/A</definedName>
    <definedName name="âňîđîé">#REF!</definedName>
    <definedName name="anscount" hidden="1">1</definedName>
    <definedName name="AOE">#REF!</definedName>
    <definedName name="APR">#REF!</definedName>
    <definedName name="asdasd" hidden="1">[0]!P5_T1_Protect,[0]!P6_T1_Protect,[0]!P7_T1_Protect,[0]!P8_T1_Protect,[0]!P9_T1_Protect,[0]!P10_T1_Protect,[0]!P11_T1_Protect,[0]!P12_T1_Protect,[0]!P13_T1_Protect,[0]!P14_T1_Protect</definedName>
    <definedName name="asdasda" hidden="1">[3]Регионы!#REF!,[3]Регионы!#REF!,[3]Регионы!#REF!,[3]Регионы!#REF!,[3]Регионы!#REF!,[3]Регионы!#REF!</definedName>
    <definedName name="AUG">#REF!</definedName>
    <definedName name="BALEE_FLOAD">#REF!</definedName>
    <definedName name="BALEE_PROT" localSheetId="0">#REF!,#REF!,#REF!,#REF!</definedName>
    <definedName name="BALEE_PROT">#REF!,#REF!,#REF!,#REF!</definedName>
    <definedName name="BALM_FLOAD">#REF!</definedName>
    <definedName name="BALM_PROT" localSheetId="0">#REF!,#REF!,#REF!,#REF!</definedName>
    <definedName name="BALM_PROT">#REF!,#REF!,#REF!,#REF!</definedName>
    <definedName name="cd">#N/A</definedName>
    <definedName name="Cdtnf">[0]!Cdtnf</definedName>
    <definedName name="com">#N/A</definedName>
    <definedName name="CompOt">#N/A</definedName>
    <definedName name="CompOt2">#N/A</definedName>
    <definedName name="CompRas">#N/A</definedName>
    <definedName name="Contents">#REF!</definedName>
    <definedName name="COPY_DIAP">#REF!</definedName>
    <definedName name="ct">#N/A</definedName>
    <definedName name="ď">#N/A</definedName>
    <definedName name="DATA" localSheetId="0">#REF!</definedName>
    <definedName name="DATA">#REF!</definedName>
    <definedName name="DATE" localSheetId="0">#REF!</definedName>
    <definedName name="DATE">#REF!</definedName>
    <definedName name="ďď">#N/A</definedName>
    <definedName name="đđ">#N/A</definedName>
    <definedName name="đđđ">#N/A</definedName>
    <definedName name="DEC" localSheetId="0">#REF!</definedName>
    <definedName name="DEC">#REF!</definedName>
    <definedName name="DELETE_P_1_30_CUSTOMER_HL_COLUMN_MARKER">#REF!</definedName>
    <definedName name="DELETE_P_1_30_HL_COLUMN_MARKER">#REF!</definedName>
    <definedName name="ďĺđâűé">#REF!</definedName>
    <definedName name="DOC">#REF!</definedName>
    <definedName name="Down_range">#REF!</definedName>
    <definedName name="dsfsdf" hidden="1">#REF!,#REF!,#REF!,#REF!,#REF!,#REF!,#REF!</definedName>
    <definedName name="dsragh">#N/A</definedName>
    <definedName name="EE_POWER_FORMA_3_1">#REF!</definedName>
    <definedName name="ęĺ">#N/A</definedName>
    <definedName name="ESO_ET">#REF!</definedName>
    <definedName name="ESO_PROT">#N/A</definedName>
    <definedName name="ESOcom">#REF!</definedName>
    <definedName name="ew">#N/A</definedName>
    <definedName name="Excel_BuiltIn_Print_Titles_1">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bgffnjfgg">#N/A</definedName>
    <definedName name="FEB">#REF!</definedName>
    <definedName name="fff">#REF!</definedName>
    <definedName name="fg">#N/A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#N/A</definedName>
    <definedName name="gh">#N/A</definedName>
    <definedName name="ghhktyi">#N/A</definedName>
    <definedName name="god">[4]Титульный!$F$10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ety5e">#N/A</definedName>
    <definedName name="gtty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[5]Справочники!$A$2:$A$4,[5]Справочники!$A$16:$A$18</definedName>
    <definedName name="hfte">#N/A</definedName>
    <definedName name="hhh">#N/A</definedName>
    <definedName name="hhy">#N/A</definedName>
    <definedName name="îî">#N/A</definedName>
    <definedName name="INN">#REF!</definedName>
    <definedName name="j">#N/A</definedName>
    <definedName name="JAN">#REF!</definedName>
    <definedName name="JUL">#REF!</definedName>
    <definedName name="JUN">#REF!</definedName>
    <definedName name="k">#N/A</definedName>
    <definedName name="knkn.n.">#N/A</definedName>
    <definedName name="knkn_n_">NA()</definedName>
    <definedName name="l">#N/A</definedName>
    <definedName name="LT_NUMERIC_AREA">'[6]Расчёт расходов'!$G$18:$CF$23,'[6]Расчёт расходов'!$G$27:$CF$61,'[6]Расчёт расходов'!$G$65:$CF$90,'[6]Расчёт расходов'!$G$94:$CF$97,'[6]Расчёт расходов'!$G$101:$CF$101,'[6]Расчёт расходов'!$G$105:$CF$106,'[6]Расчёт расходов'!$G$110:$CF$115,'[6]Расчёт расходов'!$G$119:$CF$120</definedName>
    <definedName name="M7.3">#N/A</definedName>
    <definedName name="M7_3">NA()</definedName>
    <definedName name="MAR" localSheetId="0">#REF!</definedName>
    <definedName name="MAR">#REF!</definedName>
    <definedName name="MAY" localSheetId="0">#REF!</definedName>
    <definedName name="MAY">#REF!</definedName>
    <definedName name="MO">#REF!</definedName>
    <definedName name="MONTH">#REF!</definedName>
    <definedName name="ňđĺňčé">#REF!</definedName>
    <definedName name="nfyz">#N/A</definedName>
    <definedName name="NOM">#REF!</definedName>
    <definedName name="NOV">#REF!</definedName>
    <definedName name="NSRF">#REF!</definedName>
    <definedName name="Num">#REF!</definedName>
    <definedName name="NVV_BY_LEVELS_SMOOTHING_TOTAL_VALUES">'[6]НВВ по уровням'!$F$25,'[6]НВВ по уровням'!$F$38,'[6]НВВ по уровням'!$F$51,'[6]НВВ по уровням'!$F$64,'[6]НВВ по уровням'!$F$77,'[6]НВВ по уровням'!$F$90,'[6]НВВ по уровням'!$F$103,'[6]НВВ по уровням'!$F$116,'[6]НВВ по уровням'!$F$129,'[6]НВВ по уровням'!$F$142,'[6]НВВ по уровням'!$F$155,'[6]НВВ по уровням'!$F$168,'[6]НВВ по уровням'!$F$181,'[6]НВВ по уровням'!$F$194,'[6]НВВ по уровням'!$F$207,'[6]НВВ по уровням'!$F$220,'[6]НВВ по уровням'!$F$233,'[6]НВВ по уровням'!$F$246,'[6]НВВ по уровням'!$F$259,'[6]НВВ по уровням'!$F$272,'[6]НВВ по уровням'!$F$285,'[6]НВВ по уровням'!$F$298,'[6]НВВ по уровням'!$F$311,'[6]НВВ по уровням'!$F$324,'[6]НВВ по уровням'!$F$337,'[6]НВВ по уровням'!$F$350</definedName>
    <definedName name="NVV_BY_LEVELS_SMOOTHING_YEARS">'[6]НВВ по уровням'!$C$25,'[6]НВВ по уровням'!$C$38,'[6]НВВ по уровням'!$C$51,'[6]НВВ по уровням'!$C$64,'[6]НВВ по уровням'!$C$77,'[6]НВВ по уровням'!$C$90,'[6]НВВ по уровням'!$C$103,'[6]НВВ по уровням'!$C$116,'[6]НВВ по уровням'!$C$129,'[6]НВВ по уровням'!$C$142,'[6]НВВ по уровням'!$C$155,'[6]НВВ по уровням'!$C$168,'[6]НВВ по уровням'!$C$181,'[6]НВВ по уровням'!$C$194,'[6]НВВ по уровням'!$C$207,'[6]НВВ по уровням'!$C$220,'[6]НВВ по уровням'!$C$233,'[6]НВВ по уровням'!$C$246,'[6]НВВ по уровням'!$C$259,'[6]НВВ по уровням'!$C$272,'[6]НВВ по уровням'!$C$285,'[6]НВВ по уровням'!$C$298,'[6]НВВ по уровням'!$C$311,'[6]НВВ по уровням'!$C$324,'[6]НВВ по уровням'!$C$337,'[6]НВВ по уровням'!$C$350</definedName>
    <definedName name="o">#N/A</definedName>
    <definedName name="OCT" localSheetId="0">#REF!</definedName>
    <definedName name="OCT">#REF!</definedName>
    <definedName name="OKTMO" localSheetId="0">#REF!</definedName>
    <definedName name="OKTMO">#REF!</definedName>
    <definedName name="OLE_LINK1_1">[7]таб_1!#REF!</definedName>
    <definedName name="öó">#N/A</definedName>
    <definedName name="opa" hidden="1">#REF!,#REF!,#REF!,#REF!,#REF!,#REF!,#REF!,#REF!</definedName>
    <definedName name="ORE" localSheetId="0">#REF!</definedName>
    <definedName name="ORE">#REF!</definedName>
    <definedName name="org">#REF!</definedName>
    <definedName name="Org_list" localSheetId="0">#REF!</definedName>
    <definedName name="Org_list">#REF!</definedName>
    <definedName name="OTH_DATA">#REF!</definedName>
    <definedName name="OTH_LIST">#REF!</definedName>
    <definedName name="P_1_16_ADD_PAYMENTS">#REF!</definedName>
    <definedName name="P_1_30_COLUMN_MARKER">#REF!</definedName>
    <definedName name="P_1_30_CUSTOMER_COLUMN_MARKER">#REF!</definedName>
    <definedName name="P_1_30_NUM_COLUMN_MARKER">#REF!</definedName>
    <definedName name="P_1_30_NUM_CUSTOMER_COLUMN_MARKER">#REF!</definedName>
    <definedName name="P1_16_DELETE_HL_COLUMN_MARKER">#REF!</definedName>
    <definedName name="P1_16_LAST_ROW_MARKER">#REF!</definedName>
    <definedName name="P1_16_NUMERIC_AREA">#REF!</definedName>
    <definedName name="P1_30_1_EE_1_TOTAL">#REF!</definedName>
    <definedName name="P1_30_1_EE_2_TOTAL">#REF!</definedName>
    <definedName name="P1_30_1_EE_3_TOTAL">#REF!</definedName>
    <definedName name="P1_30_1_POWER_1_TOTAL">#REF!</definedName>
    <definedName name="P1_30_1_POWER_2_TOTAL">#REF!</definedName>
    <definedName name="P1_30_1_POWER_3_TOTAL">#REF!</definedName>
    <definedName name="P1_30_3_1_ADD_SBWT_COMPANY_RANGE">#REF!</definedName>
    <definedName name="P1_30_3_2_ADD_SBWT_COMPANY_RANGE">#REF!</definedName>
    <definedName name="P1_30_4_1_ADD_SBWT_COMPANY_RANGE">#REF!</definedName>
    <definedName name="P1_30_5_3_EE_1_SUM">#REF!</definedName>
    <definedName name="P1_30_5_3_EE_2_SUM">#REF!</definedName>
    <definedName name="P1_30_5_3_EE_3_SUM">#REF!</definedName>
    <definedName name="P1_30_5_3_POWER_1_SUM">#REF!</definedName>
    <definedName name="P1_30_5_3_POWER_2_SUM">#REF!</definedName>
    <definedName name="P1_30_5_3_POWER_3_SUM">#REF!</definedName>
    <definedName name="P1_30_5_EE_1_SUM">#REF!</definedName>
    <definedName name="P1_30_5_EE_2_SUM">#REF!</definedName>
    <definedName name="P1_30_5_EE_3_SUM">#REF!</definedName>
    <definedName name="P1_30_5_POWER_1_SUM">#REF!</definedName>
    <definedName name="P1_30_5_POWER_2_SUM">#REF!</definedName>
    <definedName name="P1_30_5_POWER_3_SUM">#REF!</definedName>
    <definedName name="P1_30_SECTION_3_2_ROW">#REF!</definedName>
    <definedName name="P1_30_SECTION_5_3_ROW">#REF!</definedName>
    <definedName name="P1_4_1_EE_1_TOTAL">#REF!</definedName>
    <definedName name="P1_4_1_EE_2_TOTAL">#REF!</definedName>
    <definedName name="P1_4_1_EE_3_TOTAL">#REF!</definedName>
    <definedName name="P1_4_4_1_EE_1_SUM">#REF!</definedName>
    <definedName name="P1_4_4_1_EE_2_SUM">#REF!</definedName>
    <definedName name="P1_4_4_1_EE_3_SUM">#REF!</definedName>
    <definedName name="P1_4_4_EE_1_SUM">#REF!</definedName>
    <definedName name="P1_4_4_EE_2_SUM">#REF!</definedName>
    <definedName name="P1_4_4_EE_3_SUM">#REF!</definedName>
    <definedName name="P1_4_SECTION_2_2_ROW">#REF!</definedName>
    <definedName name="P1_4_SECTION_4_ROW">#REF!</definedName>
    <definedName name="P1_5_1_POWER_1_TOTAL">#REF!</definedName>
    <definedName name="P1_5_1_POWER_2_TOTAL">#REF!</definedName>
    <definedName name="P1_5_1_POWER_3_TOTAL">#REF!</definedName>
    <definedName name="P1_5_4_1_POWER_1_SUM">#REF!</definedName>
    <definedName name="P1_5_4_1_POWER_2_SUM">#REF!</definedName>
    <definedName name="P1_5_4_1_POWER_3_SUM">#REF!</definedName>
    <definedName name="P1_5_4_POWER_1_SUM">#REF!</definedName>
    <definedName name="P1_5_4_POWER_2_SUM">#REF!</definedName>
    <definedName name="P1_5_4_POWER_3_SUM">#REF!</definedName>
    <definedName name="P1_5_SECTION_2_2_ROW">#REF!</definedName>
    <definedName name="P1_5_SECTION_4_ROW">#REF!</definedName>
    <definedName name="P1_dip" hidden="1">[8]FST5!$G$167:$G$172,[8]FST5!$G$174:$G$175,[8]FST5!$G$177:$G$180,[8]FST5!$G$182,[8]FST5!$G$184:$G$188,[8]FST5!$G$190,[8]FST5!$G$192:$G$194</definedName>
    <definedName name="P1_eso" hidden="1">[8]FST5!$G$167:$G$172,[8]FST5!$G$174:$G$175,[8]FST5!$G$177:$G$180,[8]FST5!$G$182,[8]FST5!$G$184:$G$188,[8]FST5!$G$190,[8]FST5!$G$192:$G$194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[8]FST5!$G$118:$G$123,[8]FST5!$G$125:$G$126,[8]FST5!$G$128:$G$131,[8]FST5!$G$133,[8]FST5!$G$135:$G$139,[8]FST5!$G$141,[8]FST5!$G$143:$G$145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>#REF!,#REF!,#REF!,#REF!,#REF!,#REF!,#REF!,#REF!,#REF!</definedName>
    <definedName name="P1_SCOPE_17_PRT" hidden="1">'[9]17'!$E$13:$H$21,'[9]17'!$J$9:$J$11,'[9]17'!$J$13:$J$21,'[9]17'!$E$24:$H$26,'[9]17'!$E$28:$H$36,'[9]17'!$J$24:$M$26,'[9]17'!$J$28:$M$36,'[9]17'!$E$39:$H$41</definedName>
    <definedName name="P1_SCOPE_4_PRT" hidden="1">'[9]4'!$F$23:$I$23,'[9]4'!$F$25:$I$25,'[9]4'!$F$27:$I$31,'[9]4'!$K$14:$N$20,'[9]4'!$K$23:$N$23,'[9]4'!$K$25:$N$25,'[9]4'!$K$27:$N$31,'[9]4'!$P$14:$S$20,'[9]4'!$P$23:$S$23</definedName>
    <definedName name="P1_SCOPE_5_PRT" hidden="1">'[9]5'!$F$23:$I$23,'[9]5'!$F$25:$I$25,'[9]5'!$F$27:$I$31,'[9]5'!$K$14:$N$21,'[9]5'!$K$23:$N$23,'[9]5'!$K$25:$N$25,'[9]5'!$K$27:$N$31,'[9]5'!$P$14:$S$21,'[9]5'!$P$23:$S$23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hidden="1">[3]Регионы!#REF!,[3]Регионы!#REF!,[3]Регионы!#REF!,[3]Регионы!#REF!,[3]Регионы!#REF!,[3]Регионы!#REF!</definedName>
    <definedName name="P1_SCOPE_F1_PRT" localSheetId="0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[9]перекрестка!$H$15:$H$19,[9]перекрестка!$H$21:$H$25,[9]перекрестка!$J$14:$J$25,[9]перекрестка!$K$15:$K$19,[9]перекрестка!$K$21:$K$25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localSheetId="0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>[10]перекрестка!$J$42:$K$46,[10]перекрестка!$J$49,[10]перекрестка!$J$50:$K$54,[10]перекрестка!$J$55,[10]перекрестка!$J$56:$K$60,[10]перекрестка!$J$62:$K$66</definedName>
    <definedName name="P1_T16?axis?R?ДОГОВОР" hidden="1">'[11]16'!$E$76:$M$76,'[11]16'!$E$8:$M$8,'[11]16'!$E$12:$M$12,'[11]16'!$E$52:$M$52,'[11]16'!$E$16:$M$16,'[11]16'!$E$64:$M$64,'[11]16'!$E$84:$M$85,'[11]16'!$E$48:$M$48,'[11]16'!$E$80:$M$80,'[11]16'!$E$72:$M$72,'[11]16'!$E$44:$M$44</definedName>
    <definedName name="P1_T16?axis?R?ДОГОВОР?" hidden="1">'[11]16'!$A$76,'[11]16'!$A$84:$A$85,'[11]16'!$A$72,'[11]16'!$A$80,'[11]16'!$A$68,'[11]16'!$A$64,'[11]16'!$A$60,'[11]16'!$A$56,'[11]16'!$A$52,'[11]16'!$A$48,'[11]16'!$A$44,'[11]16'!$A$40,'[11]16'!$A$36,'[11]16'!$A$32,'[11]16'!$A$28,'[11]16'!$A$24,'[11]16'!$A$20</definedName>
    <definedName name="P1_T16?L1" hidden="1">'[11]16'!$A$74:$M$74,'[11]16'!$A$14:$M$14,'[11]16'!$A$10:$M$10,'[11]16'!$A$50:$M$50,'[11]16'!$A$6:$M$6,'[11]16'!$A$62:$M$62,'[11]16'!$A$78:$M$78,'[11]16'!$A$46:$M$46,'[11]16'!$A$82:$M$82,'[11]16'!$A$70:$M$70,'[11]16'!$A$42:$M$42</definedName>
    <definedName name="P1_T16?L1.x" hidden="1">'[11]16'!$A$76:$M$76,'[11]16'!$A$16:$M$16,'[11]16'!$A$12:$M$12,'[11]16'!$A$52:$M$52,'[11]16'!$A$8:$M$8,'[11]16'!$A$64:$M$64,'[11]16'!$A$80:$M$80,'[11]16'!$A$48:$M$48,'[11]16'!$A$84:$M$85,'[11]16'!$A$72:$M$72,'[11]16'!$A$44:$M$44</definedName>
    <definedName name="P1_T16_Protect" localSheetId="0" hidden="1">#REF!,#REF!,#REF!,#REF!,#REF!,#REF!,#REF!,#REF!</definedName>
    <definedName name="P1_T16_Protect" hidden="1">#REF!,#REF!,#REF!,#REF!,#REF!,#REF!,#REF!,#REF!</definedName>
    <definedName name="P1_T17?L4">'[5]29'!$J$18:$J$25,'[5]29'!$G$18:$G$25,'[5]29'!$G$35:$G$42,'[5]29'!$J$35:$J$42,'[5]29'!$G$60,'[5]29'!$J$60,'[5]29'!$M$60,'[5]29'!$P$60,'[5]29'!$P$18:$P$25,'[5]29'!$G$9:$G$16</definedName>
    <definedName name="P1_T17?unit?РУБ.ГКАЛ">'[5]29'!$F$44:$F$51,'[5]29'!$I$44:$I$51,'[5]29'!$L$44:$L$51,'[5]29'!$F$18:$F$25,'[5]29'!$I$60,'[5]29'!$L$60,'[5]29'!$O$60,'[5]29'!$F$60,'[5]29'!$F$9:$F$16,'[5]29'!$I$9:$I$16</definedName>
    <definedName name="P1_T17?unit?ТГКАЛ">'[5]29'!$M$18:$M$25,'[5]29'!$J$18:$J$25,'[5]29'!$G$18:$G$25,'[5]29'!$G$35:$G$42,'[5]29'!$J$35:$J$42,'[5]29'!$G$60,'[5]29'!$J$60,'[5]29'!$M$60,'[5]29'!$P$60,'[5]29'!$G$9:$G$16</definedName>
    <definedName name="P1_T17_Protection">'[5]29'!$O$47:$P$51,'[5]29'!$L$47:$M$51,'[5]29'!$L$53:$M$53,'[5]29'!$L$55:$M$59,'[5]29'!$O$53:$P$53,'[5]29'!$O$55:$P$59,'[5]29'!$F$12:$G$16,'[5]29'!$F$10:$G$10</definedName>
    <definedName name="P1_T18.2_Protect" hidden="1">'[10]18.2'!$F$12:$J$19,'[10]18.2'!$F$22:$J$25,'[10]18.2'!$B$28:$J$30,'[10]18.2'!$F$32:$J$32,'[10]18.2'!$B$34:$J$36,'[10]18.2'!$F$40:$J$45,'[10]18.2'!$F$52:$J$52</definedName>
    <definedName name="P1_T20_Protection" hidden="1">'[12]20'!$E$4:$H$4,'[12]20'!$E$13:$H$13,'[12]20'!$E$16:$H$17,'[12]20'!$E$19:$H$19,'[12]20'!$J$4:$M$4,'[12]20'!$J$8:$M$11,'[12]20'!$J$13:$M$13,'[12]20'!$J$16:$M$17,'[12]20'!$J$19:$M$19</definedName>
    <definedName name="P1_T21_Protection">'[5]21'!$O$31:$S$33,'[5]21'!$E$11,'[5]21'!$G$11:$K$11,'[5]21'!$M$11,'[5]21'!$O$11:$S$11,'[5]21'!$E$14:$E$16,'[5]21'!$G$14:$K$16,'[5]21'!$M$14:$M$16,'[5]21'!$O$14:$S$16</definedName>
    <definedName name="P1_T23_Protection">'[5]23'!$F$9:$J$25,'[5]23'!$O$9:$P$25,'[5]23'!$A$32:$A$34,'[5]23'!$F$32:$J$34,'[5]23'!$O$32:$P$34,'[5]23'!$A$37:$A$53,'[5]23'!$F$37:$J$53,'[5]23'!$O$37:$P$53</definedName>
    <definedName name="P1_T25_protection">'[5]25'!$G$8:$J$21,'[5]25'!$G$24:$J$28,'[5]25'!$G$30:$J$33,'[5]25'!$G$35:$J$37,'[5]25'!$G$41:$J$42,'[5]25'!$L$8:$O$21,'[5]25'!$L$24:$O$28,'[5]25'!$L$30:$O$33</definedName>
    <definedName name="P1_T26_Protection">'[5]26'!$B$34:$B$36,'[5]26'!$F$8:$I$8,'[5]26'!$F$10:$I$11,'[5]26'!$F$13:$I$15,'[5]26'!$F$18:$I$19,'[5]26'!$F$22:$I$24,'[5]26'!$F$26:$I$26,'[5]26'!$F$29:$I$32</definedName>
    <definedName name="P1_T27_Protection">'[5]27'!$B$34:$B$36,'[5]27'!$F$8:$I$8,'[5]27'!$F$10:$I$11,'[5]27'!$F$13:$I$15,'[5]27'!$F$18:$I$19,'[5]27'!$F$22:$I$24,'[5]27'!$F$26:$I$26,'[5]27'!$F$29:$I$32</definedName>
    <definedName name="P1_T28?axis?R?ПЭ">'[5]28'!$D$16:$I$18,'[5]28'!$D$22:$I$24,'[5]28'!$D$28:$I$30,'[5]28'!$D$37:$I$39,'[5]28'!$D$42:$I$44,'[5]28'!$D$48:$I$50,'[5]28'!$D$54:$I$56,'[5]28'!$D$63:$I$65</definedName>
    <definedName name="P1_T28?axis?R?ПЭ?">'[5]28'!$B$16:$B$18,'[5]28'!$B$22:$B$24,'[5]28'!$B$28:$B$30,'[5]28'!$B$37:$B$39,'[5]28'!$B$42:$B$44,'[5]28'!$B$48:$B$50,'[5]28'!$B$54:$B$56,'[5]28'!$B$63:$B$65</definedName>
    <definedName name="P1_T28?Data">'[5]28'!$G$242:$H$265,'[5]28'!$D$242:$E$265,'[5]28'!$G$216:$H$239,'[5]28'!$D$268:$E$292,'[5]28'!$G$268:$H$292,'[5]28'!$D$216:$E$239,'[5]28'!$G$190:$H$213</definedName>
    <definedName name="P1_T28_Protection">'[5]28'!$B$74:$B$76,'[5]28'!$B$80:$B$82,'[5]28'!$B$89:$B$91,'[5]28'!$B$94:$B$96,'[5]28'!$B$100:$B$102,'[5]28'!$B$106:$B$108,'[5]28'!$B$115:$B$117,'[5]28'!$B$120:$B$122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_Protect">#REF!,#REF!,#REF!,#REF!,#REF!</definedName>
    <definedName name="P10_T28_Protection">'[5]28'!$G$167:$H$169,'[5]28'!$D$172:$E$174,'[5]28'!$G$172:$H$174,'[5]28'!$D$178:$E$180,'[5]28'!$G$178:$H$181,'[5]28'!$D$184:$E$186,'[5]28'!$G$184:$H$186</definedName>
    <definedName name="P11_SCOPE_FULL_LOAD" localSheetId="0" hidden="1">#REF!,#REF!,#REF!,#REF!,#REF!</definedName>
    <definedName name="P11_SCOPE_FULL_LOAD" hidden="1">#REF!,#REF!,#REF!,#REF!,#REF!</definedName>
    <definedName name="P11_T1_Protect">#REF!,#REF!,#REF!,#REF!,#REF!</definedName>
    <definedName name="P11_T28_Protection">'[5]28'!$D$193:$E$195,'[5]28'!$G$193:$H$195,'[5]28'!$D$198:$E$200,'[5]28'!$G$198:$H$200,'[5]28'!$D$204:$E$206,'[5]28'!$G$204:$H$206,'[5]28'!$D$210:$E$212,'[5]28'!$B$68:$B$70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_Protect">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_Protect">#REF!,#REF!,#REF!,#REF!,#REF!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>#REF!,#REF!,#REF!,#REF!,#REF!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#N/A</definedName>
    <definedName name="P16_T1_Protect" hidden="1">#REF!,#REF!,#REF!,#REF!,#REF!,#REF!</definedName>
    <definedName name="P17_SCOPE_FULL_LOAD" hidden="1">#N/A</definedName>
    <definedName name="P17_T1_Protect" hidden="1">#REF!,#REF!,#REF!,#REF!,#REF!</definedName>
    <definedName name="P18_T1_Protect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[8]FST5!$G$100:$G$116,[8]FST5!$G$118:$G$123,[8]FST5!$G$125:$G$126,[8]FST5!$G$128:$G$131,[8]FST5!$G$133,[8]FST5!$G$135:$G$139,[8]FST5!$G$141</definedName>
    <definedName name="P2_SC22" localSheetId="0" hidden="1">#REF!,#REF!,#REF!,#REF!,#REF!,#REF!,#REF!</definedName>
    <definedName name="P2_SC22" hidden="1">#REF!,#REF!,#REF!,#REF!,#REF!,#REF!,#REF!</definedName>
    <definedName name="P2_SCOPE_16_PRT">#REF!,#REF!,#REF!,#REF!,#REF!,#REF!,#REF!,#REF!</definedName>
    <definedName name="P2_SCOPE_4_PRT" hidden="1">'[9]4'!$P$25:$S$25,'[9]4'!$P$27:$S$31,'[9]4'!$U$14:$X$20,'[9]4'!$U$23:$X$23,'[9]4'!$U$25:$X$25,'[9]4'!$U$27:$X$31,'[9]4'!$Z$14:$AC$20,'[9]4'!$Z$23:$AC$23,'[9]4'!$Z$25:$AC$25</definedName>
    <definedName name="P2_SCOPE_5_PRT" hidden="1">'[9]5'!$P$25:$S$25,'[9]5'!$P$27:$S$31,'[9]5'!$U$14:$X$21,'[9]5'!$U$23:$X$23,'[9]5'!$U$25:$X$25,'[9]5'!$U$27:$X$31,'[9]5'!$Z$14:$AC$21,'[9]5'!$Z$23:$AC$23,'[9]5'!$Z$25:$AC$25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[9]перекрестка!$N$14:$N$25,[9]перекрестка!$N$27:$N$31,[9]перекрестка!$J$27:$K$31,[9]перекрестка!$F$27:$H$31,[9]перекрестка!$F$33:$H$37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localSheetId="0">#REF!,#REF!,#REF!,#REF!,#REF!,#REF!,#REF!</definedName>
    <definedName name="P2_SCOPE_SV_PRT">#REF!,#REF!,#REF!,#REF!,#REF!,#REF!,#REF!</definedName>
    <definedName name="P2_T1_Protect">[10]перекрестка!$J$68:$K$72,[10]перекрестка!$J$74:$K$78,[10]перекрестка!$J$80:$K$84,[10]перекрестка!$J$89,[10]перекрестка!$J$90:$K$94,[10]перекрестка!$J$95</definedName>
    <definedName name="P2_T17?L4">'[5]29'!$J$9:$J$16,'[5]29'!$M$9:$M$16,'[5]29'!$P$9:$P$16,'[5]29'!$G$44:$G$51,'[5]29'!$J$44:$J$51,'[5]29'!$M$44:$M$51,'[5]29'!$M$35:$M$42,'[5]29'!$P$35:$P$42,'[5]29'!$P$44:$P$51</definedName>
    <definedName name="P2_T17?unit?РУБ.ГКАЛ">'[5]29'!$I$18:$I$25,'[5]29'!$L$9:$L$16,'[5]29'!$L$18:$L$25,'[5]29'!$O$9:$O$16,'[5]29'!$F$35:$F$42,'[5]29'!$I$35:$I$42,'[5]29'!$L$35:$L$42,'[5]29'!$O$35:$O$51</definedName>
    <definedName name="P2_T17?unit?ТГКАЛ">'[5]29'!$J$9:$J$16,'[5]29'!$M$9:$M$16,'[5]29'!$P$9:$P$16,'[5]29'!$M$35:$M$42,'[5]29'!$P$35:$P$42,'[5]29'!$G$44:$G$51,'[5]29'!$J$44:$J$51,'[5]29'!$M$44:$M$51,'[5]29'!$P$44:$P$51</definedName>
    <definedName name="P2_T17_Protection">'[5]29'!$F$19:$G$19,'[5]29'!$F$21:$G$25,'[5]29'!$F$27:$G$27,'[5]29'!$F$29:$G$33,'[5]29'!$F$36:$G$36,'[5]29'!$F$38:$G$42,'[5]29'!$F$45:$G$45,'[5]29'!$F$47:$G$51</definedName>
    <definedName name="P2_T21_Protection">'[5]21'!$E$20:$E$22,'[5]21'!$G$20:$K$22,'[5]21'!$M$20:$M$22,'[5]21'!$O$20:$S$22,'[5]21'!$E$26:$E$28,'[5]21'!$G$26:$K$28,'[5]21'!$M$26:$M$28,'[5]21'!$O$26:$S$28</definedName>
    <definedName name="P2_T25_protection">'[5]25'!$L$35:$O$37,'[5]25'!$L$41:$O$42,'[5]25'!$Q$8:$T$21,'[5]25'!$Q$24:$T$28,'[5]25'!$Q$30:$T$33,'[5]25'!$Q$35:$T$37,'[5]25'!$Q$41:$T$42,'[5]25'!$B$35:$B$37</definedName>
    <definedName name="P2_T26_Protection">'[5]26'!$F$34:$I$36,'[5]26'!$K$8:$N$8,'[5]26'!$K$10:$N$11,'[5]26'!$K$13:$N$15,'[5]26'!$K$18:$N$19,'[5]26'!$K$22:$N$24,'[5]26'!$K$26:$N$26,'[5]26'!$K$29:$N$32</definedName>
    <definedName name="P2_T27_Protection">'[5]27'!$F$34:$I$36,'[5]27'!$K$8:$N$8,'[5]27'!$K$10:$N$11,'[5]27'!$K$13:$N$15,'[5]27'!$K$18:$N$19,'[5]27'!$K$22:$N$24,'[5]27'!$K$26:$N$26,'[5]27'!$K$29:$N$32</definedName>
    <definedName name="P2_T28?axis?R?ПЭ">'[5]28'!$D$68:$I$70,'[5]28'!$D$74:$I$76,'[5]28'!$D$80:$I$82,'[5]28'!$D$89:$I$91,'[5]28'!$D$94:$I$96,'[5]28'!$D$100:$I$102,'[5]28'!$D$106:$I$108,'[5]28'!$D$115:$I$117</definedName>
    <definedName name="P2_T28?axis?R?ПЭ?">'[5]28'!$B$68:$B$70,'[5]28'!$B$74:$B$76,'[5]28'!$B$80:$B$82,'[5]28'!$B$89:$B$91,'[5]28'!$B$94:$B$96,'[5]28'!$B$100:$B$102,'[5]28'!$B$106:$B$108,'[5]28'!$B$115:$B$117</definedName>
    <definedName name="P2_T28_Protection">'[5]28'!$B$126:$B$128,'[5]28'!$B$132:$B$134,'[5]28'!$B$141:$B$143,'[5]28'!$B$146:$B$148,'[5]28'!$B$152:$B$154,'[5]28'!$B$158:$B$160,'[5]28'!$B$167:$B$169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dip" hidden="1">[8]FST5!$G$143:$G$145,[8]FST5!$G$214:$G$217,[8]FST5!$G$219:$G$224,[8]FST5!$G$226,[8]FST5!$G$228,[8]FST5!$G$230,[8]FST5!$G$232,[8]FST5!$G$197:$G$212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[9]перекрестка!$J$33:$K$37,[9]перекрестка!$N$33:$N$37,[9]перекрестка!$F$39:$H$43,[9]перекрестка!$J$39:$K$43,[9]перекрестка!$N$39:$N$43</definedName>
    <definedName name="P3_SCOPE_SV_PRT" localSheetId="0">#REF!,#REF!,#REF!,#REF!,#REF!,#REF!,#REF!</definedName>
    <definedName name="P3_SCOPE_SV_PRT">#REF!,#REF!,#REF!,#REF!,#REF!,#REF!,#REF!</definedName>
    <definedName name="P3_T1_Protect">[10]перекрестка!$J$96:$K$100,[10]перекрестка!$J$102:$K$106,[10]перекрестка!$J$108:$K$112,[10]перекрестка!$J$114:$K$118,[10]перекрестка!$J$120:$K$124</definedName>
    <definedName name="P3_T17_Protection">'[5]29'!$F$53:$G$53,'[5]29'!$F$55:$G$59,'[5]29'!$I$55:$J$59,'[5]29'!$I$53:$J$53,'[5]29'!$I$47:$J$51,'[5]29'!$I$45:$J$45,'[5]29'!$I$38:$J$42,'[5]29'!$I$36:$J$36</definedName>
    <definedName name="P3_T21_Protection">'[5]21'!$E$31:$E$33,'[5]21'!$G$31:$K$33,'[5]21'!$B$14:$B$16,'[5]21'!$B$20:$B$22,'[5]21'!$B$26:$B$28,'[5]21'!$B$31:$B$33,'[5]21'!$M$31:$M$33,P1_T21_Protection</definedName>
    <definedName name="P3_T27_Protection">'[5]27'!$K$34:$N$36,'[5]27'!$P$8:$S$8,'[5]27'!$P$10:$S$11,'[5]27'!$P$13:$S$15,'[5]27'!$P$18:$S$19,'[5]27'!$P$22:$S$24,'[5]27'!$P$26:$S$26,'[5]27'!$P$29:$S$32</definedName>
    <definedName name="P3_T28?axis?R?ПЭ">'[5]28'!$D$120:$I$122,'[5]28'!$D$126:$I$128,'[5]28'!$D$132:$I$134,'[5]28'!$D$141:$I$143,'[5]28'!$D$146:$I$148,'[5]28'!$D$152:$I$154,'[5]28'!$D$158:$I$160</definedName>
    <definedName name="P3_T28?axis?R?ПЭ?">'[5]28'!$B$120:$B$122,'[5]28'!$B$126:$B$128,'[5]28'!$B$132:$B$134,'[5]28'!$B$141:$B$143,'[5]28'!$B$146:$B$148,'[5]28'!$B$152:$B$154,'[5]28'!$B$158:$B$160</definedName>
    <definedName name="P3_T28_Protection">'[5]28'!$B$172:$B$174,'[5]28'!$B$178:$B$180,'[5]28'!$B$184:$B$186,'[5]28'!$B$193:$B$195,'[5]28'!$B$198:$B$200,'[5]28'!$B$204:$B$206,'[5]28'!$B$210:$B$212</definedName>
    <definedName name="P4_dip" hidden="1">[8]FST5!$G$70:$G$75,[8]FST5!$G$77:$G$78,[8]FST5!$G$80:$G$83,[8]FST5!$G$85,[8]FST5!$G$87:$G$91,[8]FST5!$G$93,[8]FST5!$G$95:$G$97,[8]FST5!$G$52:$G$68</definedName>
    <definedName name="P4_SCOPE_F1_PRT" localSheetId="0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[9]перекрестка!$F$45:$H$49,[9]перекрестка!$J$45:$K$49,[9]перекрестка!$N$45:$N$49,[9]перекрестка!$F$53:$G$64,[9]перекрестка!$H$54:$H$58</definedName>
    <definedName name="P4_T1_Protect">[10]перекрестка!$J$127,[10]перекрестка!$J$128:$K$132,[10]перекрестка!$J$133,[10]перекрестка!$J$134:$K$138,[10]перекрестка!$N$11:$N$22,[10]перекрестка!$N$24:$N$28</definedName>
    <definedName name="P4_T17_Protection">'[5]29'!$I$29:$J$33,'[5]29'!$I$27:$J$27,'[5]29'!$I$21:$J$25,'[5]29'!$I$19:$J$19,'[5]29'!$I$12:$J$16,'[5]29'!$I$10:$J$10,'[5]29'!$L$10:$M$10,'[5]29'!$L$12:$M$16</definedName>
    <definedName name="P4_T28?axis?R?ПЭ">'[5]28'!$D$167:$I$169,'[5]28'!$D$172:$I$174,'[5]28'!$D$178:$I$180,'[5]28'!$D$184:$I$186,'[5]28'!$D$193:$I$195,'[5]28'!$D$198:$I$200,'[5]28'!$D$204:$I$206</definedName>
    <definedName name="P4_T28?axis?R?ПЭ?">'[5]28'!$B$167:$B$169,'[5]28'!$B$172:$B$174,'[5]28'!$B$178:$B$180,'[5]28'!$B$184:$B$186,'[5]28'!$B$193:$B$195,'[5]28'!$B$198:$B$200,'[5]28'!$B$204:$B$206</definedName>
    <definedName name="P4_T28_Protection">'[5]28'!$B$219:$B$221,'[5]28'!$B$224:$B$226,'[5]28'!$B$230:$B$232,'[5]28'!$B$236:$B$238,'[5]28'!$B$245:$B$247,'[5]28'!$B$250:$B$252,'[5]28'!$B$256:$B$258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>#REF!,#REF!,#REF!,#REF!,#REF!</definedName>
    <definedName name="P5_T1_Protect">#REF!,#REF!,#REF!,#REF!,#REF!</definedName>
    <definedName name="P5_T17_Protection">'[5]29'!$L$19:$M$19,'[5]29'!$L$21:$M$27,'[5]29'!$L$29:$M$33,'[5]29'!$L$36:$M$36,'[5]29'!$L$38:$M$42,'[5]29'!$L$45:$M$45,'[5]29'!$O$10:$P$10,'[5]29'!$O$12:$P$16</definedName>
    <definedName name="P5_T28?axis?R?ПЭ">'[5]28'!$D$210:$I$212,'[5]28'!$D$219:$I$221,'[5]28'!$D$224:$I$226,'[5]28'!$D$230:$I$232,'[5]28'!$D$236:$I$238,'[5]28'!$D$245:$I$247,'[5]28'!$D$250:$I$252</definedName>
    <definedName name="P5_T28?axis?R?ПЭ?">'[5]28'!$B$210:$B$212,'[5]28'!$B$219:$B$221,'[5]28'!$B$224:$B$226,'[5]28'!$B$230:$B$232,'[5]28'!$B$236:$B$238,'[5]28'!$B$245:$B$247,'[5]28'!$B$250:$B$252</definedName>
    <definedName name="P5_T28_Protection">'[5]28'!$B$262:$B$264,'[5]28'!$B$271:$B$273,'[5]28'!$B$276:$B$278,'[5]28'!$B$282:$B$284,'[5]28'!$B$288:$B$291,'[5]28'!$B$11:$B$13,'[5]28'!$B$16:$B$18,'[5]28'!$B$22:$B$24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#REF!,#REF!,#REF!,#REF!,#REF!</definedName>
    <definedName name="P6_T1_Protect">#REF!,#REF!,#REF!,#REF!,#REF!</definedName>
    <definedName name="P6_T17_Protection">'[5]29'!$O$19:$P$19,'[5]29'!$O$21:$P$25,'[5]29'!$O$27:$P$27,'[5]29'!$O$29:$P$33,'[5]29'!$O$36:$P$36,'[5]29'!$O$38:$P$42,'[5]29'!$O$45:$P$45,P1_T17_Protection</definedName>
    <definedName name="P6_T2.1?Protection" localSheetId="0">P1_T2.1?Protection</definedName>
    <definedName name="P6_T2.1?Protection">P1_T2.1?Protection</definedName>
    <definedName name="P6_T2_1?Protection">NA()</definedName>
    <definedName name="P6_T28?axis?R?ПЭ">'[5]28'!$D$256:$I$258,'[5]28'!$D$262:$I$264,'[5]28'!$D$271:$I$273,'[5]28'!$D$276:$I$278,'[5]28'!$D$282:$I$284,'[5]28'!$D$288:$I$291,'[5]28'!$D$11:$I$13,P1_T28?axis?R?ПЭ</definedName>
    <definedName name="P6_T28?axis?R?ПЭ?">'[5]28'!$B$256:$B$258,'[5]28'!$B$262:$B$264,'[5]28'!$B$271:$B$273,'[5]28'!$B$276:$B$278,'[5]28'!$B$282:$B$284,'[5]28'!$B$288:$B$291,'[5]28'!$B$11:$B$13,P1_T28?axis?R?ПЭ?</definedName>
    <definedName name="P6_T28_Protection">'[5]28'!$B$28:$B$30,'[5]28'!$B$37:$B$39,'[5]28'!$B$42:$B$44,'[5]28'!$B$48:$B$50,'[5]28'!$B$54:$B$56,'[5]28'!$B$63:$B$65,'[5]28'!$G$210:$H$212,'[5]28'!$D$11:$E$13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#REF!,#REF!,#REF!,#REF!,#REF!,'обоорудование 2021'!P1_SCOPE_NotInd2,P2_SCOPE_NotInd2,'обоорудование 2021'!P3_SCOPE_NotInd2</definedName>
    <definedName name="P7_SCOPE_NotInd2" hidden="1">#REF!,#REF!,#REF!,#REF!,#REF!,P1_SCOPE_NotInd2,P2_SCOPE_NotInd2,P3_SCOPE_NotInd2</definedName>
    <definedName name="P7_SCOPE_PER_PRT">#REF!,#REF!,#REF!,#REF!,#REF!</definedName>
    <definedName name="P7_T1_Protect">#REF!,#REF!,#REF!,#REF!,#REF!</definedName>
    <definedName name="P7_T28_Protection">'[5]28'!$G$11:$H$13,'[5]28'!$D$16:$E$18,'[5]28'!$G$16:$H$18,'[5]28'!$D$22:$E$24,'[5]28'!$G$22:$H$24,'[5]28'!$D$28:$E$30,'[5]28'!$G$28:$H$30,'[5]28'!$D$37:$E$39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>#REF!,#REF!,#REF!,[0]!P1_SCOPE_PER_PRT,[0]!P2_SCOPE_PER_PRT,[0]!P3_SCOPE_PER_PRT,[0]!P4_SCOPE_PER_PRT</definedName>
    <definedName name="P8_T1_Protect">#REF!,#REF!,#REF!,#REF!,#REF!</definedName>
    <definedName name="P8_T28_Protection">'[5]28'!$G$37:$H$39,'[5]28'!$D$42:$E$44,'[5]28'!$G$42:$H$44,'[5]28'!$D$48:$E$50,'[5]28'!$G$48:$H$50,'[5]28'!$D$54:$E$56,'[5]28'!$G$54:$H$56,'[5]28'!$D$89:$E$91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#REF!,P1_SCOPE_NOTIND,'обоорудование 2021'!P2_SCOPE_NOTIND,'обоорудование 2021'!P3_SCOPE_NOTIND,'обоорудование 2021'!P4_SCOPE_NOTIND,'обоорудование 2021'!P5_SCOPE_NOTIND,P6_SCOPE_NOTIND,'обоорудование 2021'!P7_SCOPE_NOTIND</definedName>
    <definedName name="P9_SCOPE_NotInd" hidden="1">#REF!,P1_SCOPE_NOTIND,P2_SCOPE_NOTIND,P3_SCOPE_NOTIND,P4_SCOPE_NOTIND,P5_SCOPE_NOTIND,P6_SCOPE_NOTIND,P7_SCOPE_NOTIND</definedName>
    <definedName name="P9_T1_Protect">#REF!,#REF!,#REF!,#REF!,#REF!</definedName>
    <definedName name="P9_T28_Protection">'[5]28'!$G$89:$H$91,'[5]28'!$G$94:$H$96,'[5]28'!$D$94:$E$96,'[5]28'!$D$100:$E$102,'[5]28'!$G$100:$H$102,'[5]28'!$D$106:$E$108,'[5]28'!$G$106:$H$108,'[5]28'!$D$167:$E$169</definedName>
    <definedName name="PER_ET">#REF!</definedName>
    <definedName name="polta">#REF!</definedName>
    <definedName name="PR_OPT">#REF!</definedName>
    <definedName name="PR_ROZN">#REF!</definedName>
    <definedName name="PROT" localSheetId="0">#REF!,#REF!,#REF!,#REF!,#REF!,#REF!</definedName>
    <definedName name="PROT">#REF!,#REF!,#REF!,#REF!,#REF!,#REF!</definedName>
    <definedName name="PROT_22" localSheetId="0">P3_PROT_22,P4_PROT_22,P5_PROT_22</definedName>
    <definedName name="PROT_22">P3_PROT_22,P4_PROT_22,P5_PROT_22</definedName>
    <definedName name="qweqweq" hidden="1">[13]перекрестка!$F$139:$G$139,[13]перекрестка!$F$145:$G$145,[13]перекрестка!$J$36:$K$40,[0]!P1_T1_Protect,[0]!P2_T1_Protect,[0]!P3_T1_Protect,[0]!P4_T1_Protect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>#REF!</definedName>
    <definedName name="region_name">[6]Титульный!$F$8</definedName>
    <definedName name="REGIONS">#REF!</definedName>
    <definedName name="REGUL" localSheetId="0">#REF!</definedName>
    <definedName name="REGUL">#REF!</definedName>
    <definedName name="rr">#N/A</definedName>
    <definedName name="ŕŕ">#N/A</definedName>
    <definedName name="RRE" localSheetId="0">#REF!</definedName>
    <definedName name="RRE">#REF!</definedName>
    <definedName name="rrtget6">#N/A</definedName>
    <definedName name="S1_" localSheetId="0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bwt_name_oep">[4]REESTR_ORG!$AR$181:$AR$205</definedName>
    <definedName name="sbwt_post_name">[4]REESTR_ORG!$AJ$181:$AJ$253</definedName>
    <definedName name="SCENARIOS">#REF!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>#REF!</definedName>
    <definedName name="SCOPE_16_PRT" localSheetId="0">P1_SCOPE_16_PRT,P2_SCOPE_16_PRT</definedName>
    <definedName name="SCOPE_16_PRT">#N/A</definedName>
    <definedName name="SCOPE_17.1_LD" localSheetId="0">#REF!</definedName>
    <definedName name="SCOPE_17.1_LD">#REF!</definedName>
    <definedName name="SCOPE_17.1_PRT" localSheetId="0">#REF!,#REF!,#REF!,#REF!,#REF!,#REF!</definedName>
    <definedName name="SCOPE_17.1_PRT">#REF!,#REF!,#REF!,#REF!,#REF!,#REF!</definedName>
    <definedName name="SCOPE_17_1_LD">NA()</definedName>
    <definedName name="SCOPE_17_1_PRT">NA()</definedName>
    <definedName name="SCOPE_17_LD">#REF!</definedName>
    <definedName name="SCOPE_17_PRT">#REF!,#REF!,#REF!,#REF!,#REF!,#REF!,#REF!,[0]!P1_SCOPE_17_PRT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#REF!,#REF!,[0]!P1_SCOPE_4_PRT,[0]!P2_SCOPE_4_PRT</definedName>
    <definedName name="SCOPE_5_LD">#REF!</definedName>
    <definedName name="SCOPE_5_PRT">#REF!,#REF!,[0]!P1_SCOPE_5_PRT,[0]!P2_SCOPE_5_PRT</definedName>
    <definedName name="SCOPE_APR">#REF!</definedName>
    <definedName name="SCOPE_AUG">#REF!</definedName>
    <definedName name="SCOPE_BAL_EN">#REF!</definedName>
    <definedName name="SCOPE_CORR" localSheetId="0">#REF!,#REF!,#REF!,#REF!,#REF!,'обоорудование 2021'!P1_SCOPE_CORR,'обоорудование 2021'!P2_SCOPE_CORR</definedName>
    <definedName name="SCOPE_CORR">#REF!,#REF!,#REF!,#REF!,#REF!,P1_SCOPE_CORR,P2_SCOPE_CORR</definedName>
    <definedName name="SCOPE_CPR">#REF!</definedName>
    <definedName name="SCOPE_DEC">#REF!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#REF!,'обоорудование 2021'!P1_SCOPE_F1_PRT,'обоорудование 2021'!P2_SCOPE_F1_PRT,'обоорудование 2021'!P3_SCOPE_F1_PRT,'обоорудование 2021'!P4_SCOPE_F1_PRT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 localSheetId="0">#REF!,#REF!,#REF!,'обоорудование 2021'!P1_SCOPE_F2_PRT,'обоорудование 2021'!P2_SCOPE_F2_PRT</definedName>
    <definedName name="SCOPE_F2_PRT">#REF!,#REF!,#REF!,P1_SCOPE_F2_PRT,P2_SCOPE_F2_PRT</definedName>
    <definedName name="SCOPE_FEB">#REF!</definedName>
    <definedName name="SCOPE_FLOAD">#N/A</definedName>
    <definedName name="SCOPE_FORM46_EE1">#REF!</definedName>
    <definedName name="SCOPE_FRML">#N/A</definedName>
    <definedName name="SCOPE_FST7" localSheetId="0">#REF!,#REF!,#REF!,#REF!,P1_SCOPE_FST7</definedName>
    <definedName name="SCOPE_FST7">#REF!,#REF!,#REF!,#REF!,P1_SCOPE_FST7</definedName>
    <definedName name="SCOPE_FULL_LOAD" localSheetId="0">P16_SCOPE_FULL_LOAD,P17_SCOPE_FULL_LOAD</definedName>
    <definedName name="SCOPE_FULL_LOAD">P16_SCOPE_FULL_LOAD,P17_SCOPE_FULL_LOAD</definedName>
    <definedName name="SCOPE_IND" localSheetId="0">#REF!,#REF!,P1_SCOPE_IND,'обоорудование 2021'!P2_SCOPE_IND,P3_SCOPE_IND,'обоорудование 2021'!P4_SCOPE_IND</definedName>
    <definedName name="SCOPE_IND">#REF!,#REF!,P1_SCOPE_IND,P2_SCOPE_IND,P3_SCOPE_IND,P4_SCOPE_IND</definedName>
    <definedName name="SCOPE_IND2" localSheetId="0">#REF!,#REF!,#REF!,P1_SCOPE_IND2,P2_SCOPE_IND2,P3_SCOPE_IND2,'обоорудование 2021'!P4_SCOPE_IND2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 localSheetId="0">P1_SCOPE_NOTIND,'обоорудование 2021'!P2_SCOPE_NOTIND,'обоорудование 2021'!P3_SCOPE_NOTIND,'обоорудование 2021'!P4_SCOPE_NOTIND,'обоорудование 2021'!P5_SCOPE_NOTIND,P6_SCOPE_NOTIND,'обоорудование 2021'!P7_SCOPE_NOTIND,'обоорудование 2021'!P8_SCOPE_NOTIND</definedName>
    <definedName name="SCOPE_NOTIND">P1_SCOPE_NOTIND,P2_SCOPE_NOTIND,P3_SCOPE_NOTIND,P4_SCOPE_NOTIND,P5_SCOPE_NOTIND,P6_SCOPE_NOTIND,P7_SCOPE_NOTIND,P8_SCOPE_NOTIND</definedName>
    <definedName name="SCOPE_NotInd2" localSheetId="0">'обоорудование 2021'!P4_SCOPE_NotInd2,'обоорудование 2021'!P5_SCOPE_NotInd2,P6_SCOPE_NotInd2,'обоорудование 2021'!P7_SCOPE_NotInd2</definedName>
    <definedName name="SCOPE_NotInd2">P4_SCOPE_NotInd2,P5_SCOPE_NotInd2,P6_SCOPE_NotInd2,P7_SCOPE_NotInd2</definedName>
    <definedName name="SCOPE_NotInd3" localSheetId="0">#REF!,#REF!,#REF!,'обоорудование 2021'!P1_SCOPE_NotInd3,'обоорудование 2021'!P2_SCOPE_NotInd3</definedName>
    <definedName name="SCOPE_NotInd3">#REF!,#REF!,#REF!,P1_SCOPE_NotInd3,P2_SCOPE_NotInd3</definedName>
    <definedName name="SCOPE_NOV">#REF!</definedName>
    <definedName name="SCOPE_OCT">#REF!</definedName>
    <definedName name="SCOPE_ORE">#REF!</definedName>
    <definedName name="SCOPE_PER_LD">#REF!</definedName>
    <definedName name="SCOPE_PER_PRT" localSheetId="0">P5_SCOPE_PER_PRT,P6_SCOPE_PER_PRT,P7_SCOPE_PER_PRT,P8_SCOPE_PER_PRT</definedName>
    <definedName name="SCOPE_PER_PRT">#N/A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 localSheetId="0">#REF!,#REF!,#REF!,#REF!,#REF!,'обоорудование 2021'!P1_SCOPE_SAVE2,'обоорудование 2021'!P2_SCOPE_SAVE2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PR_PRT">#REF!,#REF!,#REF!</definedName>
    <definedName name="SCOPE_SS" localSheetId="0">#REF!,#REF!,#REF!,#REF!,#REF!,#REF!</definedName>
    <definedName name="SCOPE_SS">#REF!,#REF!,#REF!,#REF!,#REF!,#REF!</definedName>
    <definedName name="SCOPE_SS2">#REF!</definedName>
    <definedName name="SCOPE_SV_LD1" localSheetId="0">#REF!,#REF!,#REF!,#REF!,#REF!,'обоорудование 2021'!P1_SCOPE_SV_LD1</definedName>
    <definedName name="SCOPE_SV_LD1">#REF!,#REF!,#REF!,#REF!,#REF!,P1_SCOPE_SV_LD1</definedName>
    <definedName name="SCOPE_SV_LD2">#REF!</definedName>
    <definedName name="SCOPE_SV_PRT" localSheetId="0">P1_SCOPE_SV_PRT,'обоорудование 2021'!P2_SCOPE_SV_PRT,'обоорудование 2021'!P3_SCOPE_SV_PRT</definedName>
    <definedName name="SCOPE_SV_PRT">P1_SCOPE_SV_PRT,P2_SCOPE_SV_PRT,P3_SCOPE_SV_PRT</definedName>
    <definedName name="SCOPE_TEST" localSheetId="0">#REF!</definedName>
    <definedName name="SCOPE_TEST">#REF!</definedName>
    <definedName name="SCOPE_YEAR" localSheetId="0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mall_customers_range">[4]TECHSHEET!$G$23:$G$42</definedName>
    <definedName name="SP_OPT" localSheetId="0">#REF!</definedName>
    <definedName name="SP_OPT">#REF!</definedName>
    <definedName name="SP_ROZN" localSheetId="0">#REF!</definedName>
    <definedName name="SP_ROZN">#REF!</definedName>
    <definedName name="SP_SC_1" localSheetId="0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 localSheetId="0">#REF!,#REF!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0_1">NA()</definedName>
    <definedName name="T0?L0_2">NA()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0_1">NA()</definedName>
    <definedName name="T0?L10_2">NA()</definedName>
    <definedName name="T0?L10_3">NA()</definedName>
    <definedName name="T0?L10_4">NA()</definedName>
    <definedName name="T0?L10_5">NA()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3_1">NA()</definedName>
    <definedName name="T0?L13_2">NA()</definedName>
    <definedName name="T0?L14">#REF!</definedName>
    <definedName name="T0?L14.1">#REF!</definedName>
    <definedName name="T0?L14.2">#REF!</definedName>
    <definedName name="T0?L14_1">NA()</definedName>
    <definedName name="T0?L14_2">NA()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5_1">NA()</definedName>
    <definedName name="T0?L15_2">NA()</definedName>
    <definedName name="T0?L15_2_1">NA()</definedName>
    <definedName name="T0?L15_2_2">NA()</definedName>
    <definedName name="T0?L16">#REF!</definedName>
    <definedName name="T0?L17">#REF!</definedName>
    <definedName name="T0?L17.1">#REF!</definedName>
    <definedName name="T0?L17_1">NA()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2_1">NA()</definedName>
    <definedName name="T0?L22_2">NA()</definedName>
    <definedName name="T0?L23">#REF!</definedName>
    <definedName name="T0?L24">#REF!</definedName>
    <definedName name="T0?L24.1">#REF!</definedName>
    <definedName name="T0?L24.2">#REF!</definedName>
    <definedName name="T0?L24_1">NA()</definedName>
    <definedName name="T0?L24_2">NA()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5_1">NA()</definedName>
    <definedName name="T0?L25_1_1">NA()</definedName>
    <definedName name="T0?L25_1_2">NA()</definedName>
    <definedName name="T0?L25_2">NA()</definedName>
    <definedName name="T0?L25_3">NA()</definedName>
    <definedName name="T0?L26.1">#REF!</definedName>
    <definedName name="T0?L26.2">#REF!</definedName>
    <definedName name="T0?L26_1">NA()</definedName>
    <definedName name="T0?L26_2">NA()</definedName>
    <definedName name="T0?L27.1">#REF!</definedName>
    <definedName name="T0?L27.2">#REF!</definedName>
    <definedName name="T0?L27_1">NA()</definedName>
    <definedName name="T0?L27_2">NA()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7_1">NA()</definedName>
    <definedName name="T0?L7_1_2">NA()</definedName>
    <definedName name="T0?L7_1_3">NA()</definedName>
    <definedName name="T0?L7_2">NA()</definedName>
    <definedName name="T0?L7_3">NA()</definedName>
    <definedName name="T0?L7_4">NA()</definedName>
    <definedName name="T0?L7_5">NA()</definedName>
    <definedName name="T0?L7_6">NA()</definedName>
    <definedName name="T0?L7_7">NA()</definedName>
    <definedName name="T0?L7_7_1">NA()</definedName>
    <definedName name="T0?L7_7_10">NA()</definedName>
    <definedName name="T0?L7_7_11">NA()</definedName>
    <definedName name="T0?L7_7_12">NA()</definedName>
    <definedName name="T0?L7_7_2">NA()</definedName>
    <definedName name="T0?L7_7_3">NA()</definedName>
    <definedName name="T0?L7_7_4">NA()</definedName>
    <definedName name="T0?L7_7_4_1">NA()</definedName>
    <definedName name="T0?L7_7_4_3">NA()</definedName>
    <definedName name="T0?L7_7_4_4">NA()</definedName>
    <definedName name="T0?L7_7_4_5">NA()</definedName>
    <definedName name="T0?L7_7_5">NA()</definedName>
    <definedName name="T0?L7_7_6">NA()</definedName>
    <definedName name="T0?L7_7_7">NA()</definedName>
    <definedName name="T0?L7_7_8">NA()</definedName>
    <definedName name="T0?L7_7_9">NA()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8_1">NA()</definedName>
    <definedName name="T0?L8_2">NA()</definedName>
    <definedName name="T0?L8_3">NA()</definedName>
    <definedName name="T0?L8_4">NA()</definedName>
    <definedName name="T0?L8_5">NA()</definedName>
    <definedName name="T0?L8_6">NA()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L9_1">NA()</definedName>
    <definedName name="T0?L9_2">NA()</definedName>
    <definedName name="T0?L9_3">NA()</definedName>
    <definedName name="T0?L9_3_1">NA()</definedName>
    <definedName name="T0?L9_3_2">NA()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РУБ_МВТ_МЕС">NA()</definedName>
    <definedName name="T0?unit?РУБ_ТКВТЧ">NA()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7_1">NA()</definedName>
    <definedName name="T1?L7_2">NA()</definedName>
    <definedName name="T1?L7_3">NA()</definedName>
    <definedName name="T1?L7_4">NA()</definedName>
    <definedName name="T1?L8">#REF!</definedName>
    <definedName name="T1?L8.1">#REF!</definedName>
    <definedName name="T1?L8.2">#REF!</definedName>
    <definedName name="T1?L8.3">#REF!</definedName>
    <definedName name="T1?L8_1">NA()</definedName>
    <definedName name="T1?L8_2">NA()</definedName>
    <definedName name="T1?L8_3">NA()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#N/A</definedName>
    <definedName name="T10?axis?ПРД?РЕГ" localSheetId="0">#REF!</definedName>
    <definedName name="T10?axis?ПРД?РЕГ">#REF!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_1">NA()</definedName>
    <definedName name="T10?L1_1_x">NA()</definedName>
    <definedName name="T10?L1_2">NA()</definedName>
    <definedName name="T10?L1_2_x">NA()</definedName>
    <definedName name="T10?L2">#REF!</definedName>
    <definedName name="T10?L2.x">#REF!</definedName>
    <definedName name="T10?L2_x">NA()</definedName>
    <definedName name="T10?L3">#REF!</definedName>
    <definedName name="T10?L3.x">#REF!</definedName>
    <definedName name="T10?L3_x">NA()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РЕГ" localSheetId="0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1_1">NA()</definedName>
    <definedName name="T12?L2">#REF!</definedName>
    <definedName name="T12?L2.1">#REF!</definedName>
    <definedName name="T12?L2_1">NA()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 localSheetId="0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1_1">NA()</definedName>
    <definedName name="T13?L1_2">NA()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2_1">NA()</definedName>
    <definedName name="T13?L2_1_1">NA()</definedName>
    <definedName name="T13?L2_1_2">NA()</definedName>
    <definedName name="T13?L2_2">NA()</definedName>
    <definedName name="T13?L2_2_1">NA()</definedName>
    <definedName name="T13?L2_2_2">NA()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'[14]15'!$E$25:$I$29,'[14]15'!$E$31:$I$34,'[14]15'!$E$36:$I$39,'[14]15'!$E$43:$I$44,'[14]15'!$E$9:$I$17,'[14]15'!$B$36:$B$39,'[14]15'!$E$19:$I$21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РЕГ" localSheetId="0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 localSheetId="0">#REF!,#REF!,'обоорудование 2021'!P1_T16_Protect</definedName>
    <definedName name="T16_Protect">#REF!,#REF!,P1_T16_Protect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'[14]17.1'!$D$14:$F$17,'[14]17.1'!$D$19:$F$22,'[14]17.1'!$I$9:$I$12,'[14]17.1'!$I$14:$I$17,'[14]17.1'!$I$19:$I$22,'[14]17.1'!$D$9:$F$12</definedName>
    <definedName name="T17?axis?ПРД?РЕГ" localSheetId="0">#REF!</definedName>
    <definedName name="T17?axis?ПРД?РЕГ">#REF!</definedName>
    <definedName name="T17?Columns" localSheetId="0">#REF!</definedName>
    <definedName name="T17?Columns">#REF!</definedName>
    <definedName name="T17?Data" localSheetId="0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'[5]29'!$M$26:$M$33,'[5]29'!$P$26:$P$33,'[5]29'!$G$52:$G$59,'[5]29'!$J$52:$J$59,'[5]29'!$M$52:$M$59,'[5]29'!$P$52:$P$59,'[5]29'!$G$26:$G$33,'[5]29'!$J$26:$J$33</definedName>
    <definedName name="T17?unit?РУБ.ГКАЛ">'[5]29'!$O$18:$O$25,P1_T17?unit?РУБ.ГКАЛ,P2_T17?unit?РУБ.ГКАЛ</definedName>
    <definedName name="T17?unit?ТГКАЛ">'[5]29'!$P$18:$P$25,P1_T17?unit?ТГКАЛ,P2_T17?unit?ТГКАЛ</definedName>
    <definedName name="T17?unit?ТРУБ">#REF!</definedName>
    <definedName name="T17?unit?ТРУБ.ГКАЛЧ.МЕС">'[5]29'!$L$26:$L$33,'[5]29'!$O$26:$O$33,'[5]29'!$F$52:$F$59,'[5]29'!$I$52:$I$59,'[5]29'!$L$52:$L$59,'[5]29'!$O$52:$O$59,'[5]29'!$F$26:$F$33,'[5]29'!$I$26:$I$33</definedName>
    <definedName name="T17?unit?ЧДН">#REF!</definedName>
    <definedName name="T17?unit?ЧЕЛ">#REF!</definedName>
    <definedName name="T17_1?axis?C?НП?">NA()</definedName>
    <definedName name="T17_1?axis?ПРД?БАЗ">NA()</definedName>
    <definedName name="T17_1?axis?ПРД?РЕГ">NA()</definedName>
    <definedName name="T17_1?Equipment">NA()</definedName>
    <definedName name="T17_1?ItemComments">NA()</definedName>
    <definedName name="T17_1?Items">NA()</definedName>
    <definedName name="T17_1?Name">NA()</definedName>
    <definedName name="T17_1?Scope">NA()</definedName>
    <definedName name="T17_1?Table">NA()</definedName>
    <definedName name="T17_1?Title">NA()</definedName>
    <definedName name="T17_1_Copy">NA()</definedName>
    <definedName name="T17_Protect">'[14]21.3'!$E$54:$I$57,'[14]21.3'!$E$10:$I$10,P1_T17_Protect</definedName>
    <definedName name="T17_Protection" localSheetId="0">P2_T17_Protection,P3_T17_Protection,P4_T17_Protection,P5_T17_Protection,P6_T17_Protection</definedName>
    <definedName name="T17_Protection">#N/A</definedName>
    <definedName name="T18.1?Data" localSheetId="0">P1_T18.1?Data,P2_T18.1?Data</definedName>
    <definedName name="T18.1?Data">P1_T18.1?Data,P2_T18.1?Data</definedName>
    <definedName name="T18.2?Columns" localSheetId="0">#REF!</definedName>
    <definedName name="T18.2?Columns">#REF!</definedName>
    <definedName name="T18.2?item_ext?СБЫТ">'[14]18.2'!#REF!,'[14]18.2'!#REF!</definedName>
    <definedName name="T18.2?ItemComments" localSheetId="0">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'[14]18.2'!$B$34:$B$36,'[14]18.2'!$B$28:$B$30</definedName>
    <definedName name="T18.2_Protect">'[14]18.2'!$F$56:$J$57,'[14]18.2'!$F$60:$J$60,'[14]18.2'!$F$62:$J$65,'[14]18.2'!$F$6:$J$8,[0]!P1_T18.2_Protect</definedName>
    <definedName name="T18_1?Data">NA()</definedName>
    <definedName name="T18_2?Columns">NA()</definedName>
    <definedName name="T18_2?ItemComments">NA()</definedName>
    <definedName name="T18_2?Items">NA()</definedName>
    <definedName name="T18_2?Scope">NA()</definedName>
    <definedName name="T18_2?Units">NA()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'[5]19'!$J$8:$M$16,'[5]19'!$C$8:$H$16</definedName>
    <definedName name="T19_1_1?Data">NA()</definedName>
    <definedName name="T19_1_2?Data">NA()</definedName>
    <definedName name="T19_2?Data">NA()</definedName>
    <definedName name="T19_Protection">'[5]19'!$E$13:$H$13,'[5]19'!$E$15:$H$15,'[5]19'!$J$8:$M$11,'[5]19'!$J$13:$M$13,'[5]19'!$J$15:$M$15,'[5]19'!$E$4:$H$4,'[5]19'!$J$4:$M$4,'[5]19'!$E$8:$H$11</definedName>
    <definedName name="T2.1?Data">#N/A</definedName>
    <definedName name="T2.1?Protection" localSheetId="0">'обоорудование 2021'!P6_T2.1?Protection</definedName>
    <definedName name="T2.1?Protection">P6_T2.1?Protection</definedName>
    <definedName name="T2.3_Protect">'[14]2.3'!$F$30:$G$34,'[14]2.3'!$H$24:$K$28</definedName>
    <definedName name="T2?axis?ПРД?РЕГ" localSheetId="0">#REF!</definedName>
    <definedName name="T2?axis?ПРД?РЕГ">#REF!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2_1">NA()</definedName>
    <definedName name="T2?L2_1_ПРЦ">NA()</definedName>
    <definedName name="T2?L2_2">NA()</definedName>
    <definedName name="T2?L2_2_КВТЧ">NA()</definedName>
    <definedName name="T2?L3">#REF!</definedName>
    <definedName name="T2?L4">#REF!</definedName>
    <definedName name="T2?L4.ПРЦ">#REF!</definedName>
    <definedName name="T2?L4_ПРЦ">NA()</definedName>
    <definedName name="T2?L5">#REF!</definedName>
    <definedName name="T2?L6">#REF!</definedName>
    <definedName name="T2?L7">#REF!</definedName>
    <definedName name="T2?L7.ПРЦ">#REF!</definedName>
    <definedName name="T2?L7_ПРЦ">NA()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 localSheetId="0">#REF!</definedName>
    <definedName name="T2?Table">#REF!</definedName>
    <definedName name="T2?Title">#REF!</definedName>
    <definedName name="T2?unit?КВТЧ.ГКАЛ">#REF!</definedName>
    <definedName name="T2?unit?КВТЧ_ГКАЛ">NA()</definedName>
    <definedName name="T2_" localSheetId="0">#REF!</definedName>
    <definedName name="T2_">#REF!</definedName>
    <definedName name="T2_1?Data">NA()</definedName>
    <definedName name="T2_1?Protection">NA()</definedName>
    <definedName name="T2_DiapProt" localSheetId="0">P1_T2_DiapProt,P2_T2_DiapProt</definedName>
    <definedName name="T2_DiapProt">P1_T2_DiapProt,P2_T2_DiapProt</definedName>
    <definedName name="T20.1?Columns" localSheetId="0">#REF!</definedName>
    <definedName name="T20.1?Columns">#REF!</definedName>
    <definedName name="T20.1?Investments" localSheetId="0">#REF!</definedName>
    <definedName name="T20.1?Investments">#REF!</definedName>
    <definedName name="T20.1?Scope" localSheetId="0">#REF!</definedName>
    <definedName name="T20.1?Scope">#REF!</definedName>
    <definedName name="T20.1_Protect">#REF!</definedName>
    <definedName name="T20?Columns" localSheetId="0">#REF!</definedName>
    <definedName name="T20?Columns">#REF!</definedName>
    <definedName name="T20?ItemComments" localSheetId="0">#REF!</definedName>
    <definedName name="T20?ItemComments">#REF!</definedName>
    <definedName name="T20?Items" localSheetId="0">#REF!</definedName>
    <definedName name="T20?Items">#REF!</definedName>
    <definedName name="T20?Scope">#REF!</definedName>
    <definedName name="T20?unit?МКВТЧ">'[5]20'!$C$13:$M$13,'[5]20'!$C$15:$M$19,'[5]20'!$C$8:$M$11</definedName>
    <definedName name="T20_1?Columns">NA()</definedName>
    <definedName name="T20_1?Investments">NA()</definedName>
    <definedName name="T20_1?Scope">NA()</definedName>
    <definedName name="T20_1_Protect">NA()</definedName>
    <definedName name="T20_Protect">'[14]20'!$E$13:$I$20,'[14]20'!$E$9:$I$10</definedName>
    <definedName name="T20_Protection">'[5]20'!$E$8:$H$11,[0]!P1_T20_Protection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_ext?СБЫТ">'[14]21.3'!#REF!,'[14]21.3'!#REF!</definedName>
    <definedName name="T21.3?ItemComments" localSheetId="0">#REF!</definedName>
    <definedName name="T21.3?ItemComments">#REF!</definedName>
    <definedName name="T21.3?Items">#REF!</definedName>
    <definedName name="T21.3?Scope">#REF!</definedName>
    <definedName name="T21.3?ВРАС">'[14]21.3'!$B$28:$B$30,'[14]21.3'!$B$48:$B$50</definedName>
    <definedName name="T21.3_Protect">'[14]21.3'!$E$19:$I$22,'[14]21.3'!$E$24:$I$25,'[14]21.3'!$B$28:$I$30,'[14]21.3'!$E$32:$I$32,'[14]21.3'!$E$35:$I$45,'[14]21.3'!$B$48:$I$50,'[14]21.3'!$E$13:$I$17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'[5]21'!$D$14:$S$16,'[5]21'!$D$26:$S$28,'[5]21'!$D$20:$S$22</definedName>
    <definedName name="T21?axis?R?ПЭ?">'[5]21'!$B$14:$B$16,'[5]21'!$B$26:$B$28,'[5]21'!$B$20:$B$22</definedName>
    <definedName name="T21?axis?ПРД?РЕГ" localSheetId="0">#REF!</definedName>
    <definedName name="T21?axis?ПРД?РЕГ">#REF!</definedName>
    <definedName name="T21?Data">'[5]21'!$D$14:$S$16,'[5]21'!$D$18:$S$18,'[5]21'!$D$20:$S$22,'[5]21'!$D$24:$S$24,'[5]21'!$D$26:$S$28,'[5]21'!$D$31:$S$33,'[5]21'!$D$11:$S$12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4_x">NA()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2_1?Data">NA()</definedName>
    <definedName name="T21_2_2?Data">NA()</definedName>
    <definedName name="T21_3?Columns">NA()</definedName>
    <definedName name="T21_3?ItemComments">NA()</definedName>
    <definedName name="T21_3?Items">NA()</definedName>
    <definedName name="T21_3?Scope">NA()</definedName>
    <definedName name="T21_4?Data">NA()</definedName>
    <definedName name="T21_Copy">#REF!</definedName>
    <definedName name="T21_Protection" localSheetId="0">P2_T21_Protection,P3_T21_Protection</definedName>
    <definedName name="T21_Protection">#N/A</definedName>
    <definedName name="T22?item_ext?ВСЕГО">'[5]22'!$E$8:$F$31,'[5]22'!$I$8:$J$31</definedName>
    <definedName name="T22?item_ext?ЭС">'[5]22'!$K$8:$L$31,'[5]22'!$G$8:$H$31</definedName>
    <definedName name="T22?L1">'[5]22'!$G$8:$G$31,'[5]22'!$I$8:$I$31,'[5]22'!$K$8:$K$31,'[5]22'!$E$8:$E$31</definedName>
    <definedName name="T22?L2">'[5]22'!$H$8:$H$31,'[5]22'!$J$8:$J$31,'[5]22'!$L$8:$L$31,'[5]22'!$F$8:$F$31</definedName>
    <definedName name="T22?unit?ГКАЛ.Ч">'[5]22'!$G$8:$G$31,'[5]22'!$I$8:$I$31,'[5]22'!$K$8:$K$31,'[5]22'!$E$8:$E$31</definedName>
    <definedName name="T22?unit?ТГКАЛ">'[5]22'!$H$8:$H$31,'[5]22'!$J$8:$J$31,'[5]22'!$L$8:$L$31,'[5]22'!$F$8:$F$31</definedName>
    <definedName name="T22_Protection">'[5]22'!$E$19:$L$23,'[5]22'!$E$25:$L$25,'[5]22'!$E$27:$L$31,'[5]22'!$E$17:$L$17</definedName>
    <definedName name="T23?axis?R?ВТОП">'[5]23'!$E$8:$P$30,'[5]23'!$E$36:$P$58</definedName>
    <definedName name="T23?axis?R?ВТОП?">'[5]23'!$C$8:$C$30,'[5]23'!$C$36:$C$58</definedName>
    <definedName name="T23?axis?R?ПЭ">'[5]23'!$E$8:$P$30,'[5]23'!$E$36:$P$58</definedName>
    <definedName name="T23?axis?R?ПЭ?">'[5]23'!$B$8:$B$30,'[5]23'!$B$36:$B$58</definedName>
    <definedName name="T23?axis?R?СЦТ">'[5]23'!$E$32:$P$34,'[5]23'!$E$60:$P$62</definedName>
    <definedName name="T23?axis?R?СЦТ?">'[5]23'!$A$60:$A$62,'[5]23'!$A$32:$A$34</definedName>
    <definedName name="T23?Data">'[5]23'!$E$37:$P$63,'[5]23'!$E$9:$P$35</definedName>
    <definedName name="T23?item_ext?ВСЕГО">'[5]23'!$A$55:$P$58,'[5]23'!$A$27:$P$30</definedName>
    <definedName name="T23?item_ext?ИТОГО">'[5]23'!$A$59:$P$59,'[5]23'!$A$31:$P$31</definedName>
    <definedName name="T23?item_ext?СЦТ">'[5]23'!$A$60:$P$62,'[5]23'!$A$32:$P$34</definedName>
    <definedName name="T23_Protection">'[5]23'!$A$60:$A$62,'[5]23'!$F$60:$J$62,'[5]23'!$O$60:$P$62,'[5]23'!$A$9:$A$25,P1_T23_Protection</definedName>
    <definedName name="T24?axis?ПРД?РЕГ" localSheetId="0">#REF!</definedName>
    <definedName name="T24?axis?ПРД?РЕГ">#REF!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>#REF!</definedName>
    <definedName name="T24?L1_x">NA()</definedName>
    <definedName name="T24?L2">#REF!</definedName>
    <definedName name="T24?L2.1">#REF!</definedName>
    <definedName name="T24?L2.2">#REF!</definedName>
    <definedName name="T24?L2_1">NA()</definedName>
    <definedName name="T24?L2_2">NA()</definedName>
    <definedName name="T24?L3">#REF!</definedName>
    <definedName name="T24?L4">#REF!</definedName>
    <definedName name="T24?L5">#REF!</definedName>
    <definedName name="T24?L5.x">#REF!</definedName>
    <definedName name="T24?L5_x">NA()</definedName>
    <definedName name="T24?L6">#REF!</definedName>
    <definedName name="T24?Name">#REF!</definedName>
    <definedName name="T24?Table">#REF!</definedName>
    <definedName name="T24?Title">#REF!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'[5]24'!$E$24:$H$37,'[5]24'!$B$35:$B$37,'[5]24'!$E$41:$H$42,'[5]24'!$J$8:$M$21,'[5]24'!$J$24:$M$37,'[5]24'!$J$41:$M$42,'[5]24'!$E$8:$H$21</definedName>
    <definedName name="T25?axis?R?ВРАС">#REF!</definedName>
    <definedName name="T25?axis?R?ВРАС?">#REF!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1_2">NA()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2_1">NA()</definedName>
    <definedName name="T25?L2_1_1">NA()</definedName>
    <definedName name="T25?L2_1_2">NA()</definedName>
    <definedName name="T25?L2_2">NA()</definedName>
    <definedName name="T25?L2_2_1">NA()</definedName>
    <definedName name="T25?L2_2_2">NA()</definedName>
    <definedName name="T25?L2_2_3">NA()</definedName>
    <definedName name="T25?L2_2_4">NA()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6?axis?R?ВРАС">'[5]26'!$C$34:$N$36,'[5]26'!$C$22:$N$24</definedName>
    <definedName name="T26?axis?R?ВРАС?">'[5]26'!$B$34:$B$36,'[5]26'!$B$22:$B$24</definedName>
    <definedName name="T26?L1">'[5]26'!$F$8:$N$8,'[5]26'!$C$8:$D$8</definedName>
    <definedName name="T26?L1.1">'[5]26'!$F$10:$N$10,'[5]26'!$C$10:$D$10</definedName>
    <definedName name="T26?L2">'[5]26'!$F$11:$N$11,'[5]26'!$C$11:$D$11</definedName>
    <definedName name="T26?L2.1">'[5]26'!$F$13:$N$13,'[5]26'!$C$13:$D$13</definedName>
    <definedName name="T26?L3">'[5]26'!$F$14:$N$14,'[5]26'!$C$14:$D$14</definedName>
    <definedName name="T26?L4">'[5]26'!$F$15:$N$15,'[5]26'!$C$15:$D$15</definedName>
    <definedName name="T26?L5">'[5]26'!$F$16:$N$16,'[5]26'!$C$16:$D$16</definedName>
    <definedName name="T26?L5.1">'[5]26'!$F$18:$N$18,'[5]26'!$C$18:$D$18</definedName>
    <definedName name="T26?L5.2">'[5]26'!$F$19:$N$19,'[5]26'!$C$19:$D$19</definedName>
    <definedName name="T26?L5.3">'[5]26'!$F$20:$N$20,'[5]26'!$C$20:$D$20</definedName>
    <definedName name="T26?L5.3.x">'[5]26'!$F$22:$N$24,'[5]26'!$C$22:$D$24</definedName>
    <definedName name="T26?L6">'[5]26'!$F$26:$N$26,'[5]26'!$C$26:$D$26</definedName>
    <definedName name="T26?L7">'[5]26'!$F$27:$N$27,'[5]26'!$C$27:$D$27</definedName>
    <definedName name="T26?L7.1">'[5]26'!$F$29:$N$29,'[5]26'!$C$29:$D$29</definedName>
    <definedName name="T26?L7.2">'[5]26'!$F$30:$N$30,'[5]26'!$C$30:$D$30</definedName>
    <definedName name="T26?L7.3">'[5]26'!$F$31:$N$31,'[5]26'!$C$31:$D$31</definedName>
    <definedName name="T26?L7.4">'[5]26'!$F$32:$N$32,'[5]26'!$C$32:$D$32</definedName>
    <definedName name="T26?L7.4.x">'[5]26'!$F$34:$N$36,'[5]26'!$C$34:$D$36</definedName>
    <definedName name="T26?L8">'[5]26'!$F$38:$N$38,'[5]26'!$C$38:$D$38</definedName>
    <definedName name="T26_Protection">'[5]26'!$K$34:$N$36,'[5]26'!$B$22:$B$24,P1_T26_Protection,P2_T26_Protection</definedName>
    <definedName name="T27?axis?R?ВРАС">'[5]27'!$C$34:$S$36,'[5]27'!$C$22:$S$24</definedName>
    <definedName name="T27?axis?R?ВРАС?">'[5]27'!$B$34:$B$36,'[5]27'!$B$22:$B$24</definedName>
    <definedName name="T27?axis?ПРД?РЕГ" localSheetId="0">#REF!</definedName>
    <definedName name="T27?axis?ПРД?РЕГ">#REF!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Items">#REF!</definedName>
    <definedName name="T27?L1">#REF!</definedName>
    <definedName name="T27?L1.1">'[5]27'!$F$10:$S$10,'[5]27'!$C$10:$D$10</definedName>
    <definedName name="T27?L2">#REF!</definedName>
    <definedName name="T27?L2.1">'[5]27'!$F$13:$S$13,'[5]27'!$C$13:$D$13</definedName>
    <definedName name="T27?L3">#REF!</definedName>
    <definedName name="T27?L4">#REF!</definedName>
    <definedName name="T27?L5">#REF!</definedName>
    <definedName name="T27?L5.3">'[5]27'!$F$20:$S$20,'[5]27'!$C$20:$D$20</definedName>
    <definedName name="T27?L5.3.x">'[5]27'!$F$22:$S$24,'[5]27'!$C$22:$D$24</definedName>
    <definedName name="T27?L6">#REF!</definedName>
    <definedName name="T27?L7">'[5]27'!$F$27:$S$27,'[5]27'!$C$27:$D$27</definedName>
    <definedName name="T27?L7.1">'[5]27'!$F$29:$S$29,'[5]27'!$C$29:$D$29</definedName>
    <definedName name="T27?L7.2">'[5]27'!$F$30:$S$30,'[5]27'!$C$30:$D$30</definedName>
    <definedName name="T27?L7.3">'[5]27'!$F$31:$S$31,'[5]27'!$C$31:$D$31</definedName>
    <definedName name="T27?L7.4">'[5]27'!$F$32:$S$32,'[5]27'!$C$32:$D$32</definedName>
    <definedName name="T27?L7.4.x">'[5]27'!$F$34:$S$36,'[5]27'!$C$34:$D$36</definedName>
    <definedName name="T27?L8">'[5]27'!$F$38:$S$38,'[5]27'!$C$38:$D$38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'[14]27'!$E$12:$E$13,'[14]27'!$K$4:$AH$4,'[14]27'!$AK$12:$AK$13</definedName>
    <definedName name="T27_Protection">'[5]27'!$P$34:$S$36,'[5]27'!$B$22:$B$24,P1_T27_Protection,P2_T27_Protection,P3_T27_Protection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>#N/A</definedName>
    <definedName name="T28?axis?R?ПЭ?" localSheetId="0">P2_T28?axis?R?ПЭ?,P3_T28?axis?R?ПЭ?,P4_T28?axis?R?ПЭ?,P5_T28?axis?R?ПЭ?,P6_T28?axis?R?ПЭ?</definedName>
    <definedName name="T28?axis?R?ПЭ?">#N/A</definedName>
    <definedName name="T28?Data">'[5]28'!$D$190:$E$213,'[5]28'!$G$164:$H$187,'[5]28'!$D$164:$E$187,'[5]28'!$D$138:$I$161,'[5]28'!$D$8:$I$109,'[5]28'!$D$112:$I$135,P1_T28?Data</definedName>
    <definedName name="T28?item_ext?ВСЕГО">'[5]28'!$I$8:$I$292,'[5]28'!$F$8:$F$292</definedName>
    <definedName name="T28?item_ext?ТЭ">'[5]28'!$E$8:$E$292,'[5]28'!$H$8:$H$292</definedName>
    <definedName name="T28?item_ext?ЭЭ">'[5]28'!$D$8:$D$292,'[5]28'!$G$8:$G$292</definedName>
    <definedName name="T28?L1.1.x">'[5]28'!$D$16:$I$18,'[5]28'!$D$11:$I$13</definedName>
    <definedName name="T28?L10.1.x">'[5]28'!$D$250:$I$252,'[5]28'!$D$245:$I$247</definedName>
    <definedName name="T28?L11.1.x">'[5]28'!$D$276:$I$278,'[5]28'!$D$271:$I$273</definedName>
    <definedName name="T28?L2.1.x">'[5]28'!$D$42:$I$44,'[5]28'!$D$37:$I$39</definedName>
    <definedName name="T28?L3.1.x">'[5]28'!$D$68:$I$70,'[5]28'!$D$63:$I$65</definedName>
    <definedName name="T28?L4.1.x">'[5]28'!$D$94:$I$96,'[5]28'!$D$89:$I$91</definedName>
    <definedName name="T28?L5.1.x">'[5]28'!$D$120:$I$122,'[5]28'!$D$115:$I$117</definedName>
    <definedName name="T28?L6.1.x">'[5]28'!$D$146:$I$148,'[5]28'!$D$141:$I$143</definedName>
    <definedName name="T28?L7.1.x">'[5]28'!$D$172:$I$174,'[5]28'!$D$167:$I$169</definedName>
    <definedName name="T28?L8.1.x">'[5]28'!$D$198:$I$200,'[5]28'!$D$193:$I$195</definedName>
    <definedName name="T28?L9.1.x">'[5]28'!$D$224:$I$226,'[5]28'!$D$219:$I$221</definedName>
    <definedName name="T28?unit?ГКАЛЧ">'[5]28'!$H$164:$H$187,'[5]28'!$E$164:$E$187</definedName>
    <definedName name="T28?unit?МКВТЧ">'[5]28'!$G$190:$G$213,'[5]28'!$D$190:$D$213</definedName>
    <definedName name="T28?unit?РУБ.ГКАЛ">'[5]28'!$E$216:$E$239,'[5]28'!$E$268:$E$292,'[5]28'!$H$268:$H$292,'[5]28'!$H$216:$H$239</definedName>
    <definedName name="T28?unit?РУБ.ГКАЛЧ.МЕС">'[5]28'!$H$242:$H$265,'[5]28'!$E$242:$E$265</definedName>
    <definedName name="T28?unit?РУБ.ТКВТ.МЕС">'[5]28'!$G$242:$G$265,'[5]28'!$D$242:$D$265</definedName>
    <definedName name="T28?unit?РУБ.ТКВТЧ">'[5]28'!$G$216:$G$239,'[5]28'!$D$268:$D$292,'[5]28'!$G$268:$G$292,'[5]28'!$D$216:$D$239</definedName>
    <definedName name="T28?unit?ТГКАЛ">'[5]28'!$H$190:$H$213,'[5]28'!$E$190:$E$213</definedName>
    <definedName name="T28?unit?ТКВТ">'[5]28'!$G$164:$G$187,'[5]28'!$D$164:$D$187</definedName>
    <definedName name="T28?unit?ТРУБ">'[5]28'!$D$138:$I$161,'[5]28'!$D$8:$I$109</definedName>
    <definedName name="T28_3?unit?РУБ_ГКАЛ">NA()</definedName>
    <definedName name="T28_Protection" localSheetId="0">P9_T28_Protection,P10_T28_Protection,P11_T28_Protection,'обоорудование 2021'!P12_T28_Protection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item_ext?2СТ_М">NA()</definedName>
    <definedName name="T29?item_ext?2СТ_Э">NA()</definedName>
    <definedName name="T29?L10" localSheetId="0">P1_T29?L10</definedName>
    <definedName name="T29?L10">P1_T29?L10</definedName>
    <definedName name="T3?axis?ПРД?РЕГ" localSheetId="0">#REF!</definedName>
    <definedName name="T3?axis?ПРД?РЕГ">#REF!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L1">#REF!</definedName>
    <definedName name="T3?L1.1">#REF!</definedName>
    <definedName name="T3?L1_1">NA()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2_1">NA()</definedName>
    <definedName name="T3?L3">#REF!</definedName>
    <definedName name="T3?L3.1">#REF!</definedName>
    <definedName name="T3?L3_1">NA()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Г_КВТЧ">NA()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_1">NA()</definedName>
    <definedName name="T4?L1_2">NA()</definedName>
    <definedName name="T4?L10">#REF!</definedName>
    <definedName name="T4?L10.1">#REF!</definedName>
    <definedName name="T4?L10.2">#REF!</definedName>
    <definedName name="T4?L10_1">NA()</definedName>
    <definedName name="T4?L10_2">NA()</definedName>
    <definedName name="T4?L11.1">#REF!</definedName>
    <definedName name="T4?L11_1">NA()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2_1">NA()</definedName>
    <definedName name="T4?L3.1">#REF!</definedName>
    <definedName name="T4?L3_1">NA()</definedName>
    <definedName name="T4?L4.1">#REF!</definedName>
    <definedName name="T4?L4_1">NA()</definedName>
    <definedName name="T4?L5.1">#REF!</definedName>
    <definedName name="T4?L5_1">NA()</definedName>
    <definedName name="T4?L6">#REF!</definedName>
    <definedName name="T4?L6.1">#REF!</definedName>
    <definedName name="T4?L6.2">#REF!</definedName>
    <definedName name="T4?L6_1">NA()</definedName>
    <definedName name="T4?L6_2">NA()</definedName>
    <definedName name="T4?L7.1">#REF!</definedName>
    <definedName name="T4?L7_1">NA()</definedName>
    <definedName name="T4?L8">#REF!</definedName>
    <definedName name="T4?L8.1">#REF!</definedName>
    <definedName name="T4?L8.2">#REF!</definedName>
    <definedName name="T4?L8_1">NA()</definedName>
    <definedName name="T4?L8_2">NA()</definedName>
    <definedName name="T4?L9">#REF!</definedName>
    <definedName name="T4?L9.1">#REF!</definedName>
    <definedName name="T4?L9.2">#REF!</definedName>
    <definedName name="T4?L9_1">NA()</definedName>
    <definedName name="T4?L9_2">NA()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РУБ_ТКВТЧ">NA()</definedName>
    <definedName name="T4?unit?РУБ_ТУТ">NA()</definedName>
    <definedName name="T4?unit?ТТУТ">#REF!</definedName>
    <definedName name="T4_1?axis?ПРД?БАЗ">NA()</definedName>
    <definedName name="T4_1?axis?ПРД?ПРЕД">NA()</definedName>
    <definedName name="T4_1?axis?ПРД?ПРЕД2">NA()</definedName>
    <definedName name="T4_1?axis?ПРД?РЕГ">NA()</definedName>
    <definedName name="T4_1?item_ext?СРПРЕД3">NA()</definedName>
    <definedName name="T4_1?L1">NA()</definedName>
    <definedName name="T4_1?L1_1">NA()</definedName>
    <definedName name="T4_1?L1_2">NA()</definedName>
    <definedName name="T4_1?L2">NA()</definedName>
    <definedName name="T4_1?L3_1">NA()</definedName>
    <definedName name="T4_1?Name">NA()</definedName>
    <definedName name="T4_1?Table">NA()</definedName>
    <definedName name="T4_1?Title">NA()</definedName>
    <definedName name="T4_1?unit?ПРЦ">NA()</definedName>
    <definedName name="T4_1?unit?ТТУТ">NA()</definedName>
    <definedName name="T4_Protect">'[14]4'!$AA$24:$AD$28,'[14]4'!$G$11:$J$17,[0]!P1_T4_Protect,[0]!P2_T4_Protect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axis?ПРД?РЕГ_КВ1">NA()</definedName>
    <definedName name="T5?axis?ПРД?РЕГ_КВ2">NA()</definedName>
    <definedName name="T5?axis?ПРД?РЕГ_КВ3">NA()</definedName>
    <definedName name="T5?axis?ПРД?РЕГ_КВ4">NA()</definedName>
    <definedName name="T5?item_ext?РОСТ">#REF!</definedName>
    <definedName name="T5?L1">#REF!</definedName>
    <definedName name="T5?L1.1">#REF!</definedName>
    <definedName name="T5?L1_1">NA()</definedName>
    <definedName name="T5?L2">#REF!</definedName>
    <definedName name="T5?L2.1">#REF!</definedName>
    <definedName name="T5?L2_1">NA()</definedName>
    <definedName name="T5?L3">#REF!</definedName>
    <definedName name="T5?L3.1">#REF!</definedName>
    <definedName name="T5?L3_1">NA()</definedName>
    <definedName name="T5?L4">#REF!</definedName>
    <definedName name="T5?L4.1">#REF!</definedName>
    <definedName name="T5?L4_1">NA()</definedName>
    <definedName name="T5?L5.1">#REF!</definedName>
    <definedName name="T5?L5_1">NA()</definedName>
    <definedName name="T5?L6">#REF!</definedName>
    <definedName name="T5?L6.1">#REF!</definedName>
    <definedName name="T5?L6_1">NA()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1_1">NA()</definedName>
    <definedName name="T6?L1_1_1">NA()</definedName>
    <definedName name="T6?L1_2">NA()</definedName>
    <definedName name="T6?L1_2_1">NA()</definedName>
    <definedName name="T6?L1_3">NA()</definedName>
    <definedName name="T6?L1_3_1">NA()</definedName>
    <definedName name="T6?L1_4">NA()</definedName>
    <definedName name="T6?L1_5">NA()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2_1">NA()</definedName>
    <definedName name="T6?L2_10">NA()</definedName>
    <definedName name="T6?L2_2">NA()</definedName>
    <definedName name="T6?L2_3">NA()</definedName>
    <definedName name="T6?L2_4">NA()</definedName>
    <definedName name="T6?L2_5_1">NA()</definedName>
    <definedName name="T6?L2_5_2">NA()</definedName>
    <definedName name="T6?L2_6_1">NA()</definedName>
    <definedName name="T6?L2_6_2">NA()</definedName>
    <definedName name="T6?L2_7_1">NA()</definedName>
    <definedName name="T6?L2_7_2">NA()</definedName>
    <definedName name="T6?L2_8_1">NA()</definedName>
    <definedName name="T6?L2_8_2">NA()</definedName>
    <definedName name="T6?L2_9_1">NA()</definedName>
    <definedName name="T6?L2_9_2">NA()</definedName>
    <definedName name="T6?L3.1">#REF!</definedName>
    <definedName name="T6?L3.2">#REF!</definedName>
    <definedName name="T6?L3.3">#REF!</definedName>
    <definedName name="T6?L3_1">NA()</definedName>
    <definedName name="T6?L3_2">NA()</definedName>
    <definedName name="T6?L3_3">NA()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L4_1">NA()</definedName>
    <definedName name="T6?L4_2">NA()</definedName>
    <definedName name="T6?L4_3">NA()</definedName>
    <definedName name="T6?L4_4">NA()</definedName>
    <definedName name="T6?L4_5">NA()</definedName>
    <definedName name="T6?L4_6">NA()</definedName>
    <definedName name="T6?L4_7">NA()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1?axis?ПРД?БАЗ_КВ1">NA()</definedName>
    <definedName name="T6_1?axis?ПРД?БАЗ_КВ2">NA()</definedName>
    <definedName name="T6_1?axis?ПРД?БАЗ_КВ3">NA()</definedName>
    <definedName name="T6_1?axis?ПРД?БАЗ_КВ4">NA()</definedName>
    <definedName name="T6_1?axis?ПРД?РЕГ">NA()</definedName>
    <definedName name="T6_1?axis?ПРД?РЕГ_КВ1">NA()</definedName>
    <definedName name="T6_1?axis?ПРД?РЕГ_КВ2">NA()</definedName>
    <definedName name="T6_1?axis?ПРД?РЕГ_КВ3">NA()</definedName>
    <definedName name="T6_1?axis?ПРД?РЕГ_КВ4">NA()</definedName>
    <definedName name="T6_1?Data">NA()</definedName>
    <definedName name="T6_1?L1">NA()</definedName>
    <definedName name="T6_1?L2">NA()</definedName>
    <definedName name="T6_1?Name">NA()</definedName>
    <definedName name="T6_1?Table">NA()</definedName>
    <definedName name="T6_1?Title">NA()</definedName>
    <definedName name="T6_1?unit?ПРЦ">NA()</definedName>
    <definedName name="T6_1?unit?РУБ">NA()</definedName>
    <definedName name="T6_Protect">'[14]6'!$B$28:$B$37,'[14]6'!$D$28:$H$37,'[14]6'!$J$28:$N$37,'[14]6'!$D$39:$H$41,'[14]6'!$J$39:$N$41,'[14]6'!$B$46:$B$55,[0]!P1_T6_Protect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2_1">NA()</definedName>
    <definedName name="T9?L2_2">NA()</definedName>
    <definedName name="T9?L3.1">#REF!</definedName>
    <definedName name="T9?L3.2">#REF!</definedName>
    <definedName name="T9?L3_1">NA()</definedName>
    <definedName name="T9?L3_2">NA()</definedName>
    <definedName name="T9?L4.1">#REF!</definedName>
    <definedName name="T9?L4.2">#REF!</definedName>
    <definedName name="T9?L4_1">NA()</definedName>
    <definedName name="T9?L4_2">NA()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 localSheetId="0">#REF!,#REF!</definedName>
    <definedName name="TEMP">#REF!,#REF!</definedName>
    <definedName name="TES">#REF!</definedName>
    <definedName name="TES_DATA">#REF!</definedName>
    <definedName name="TES_LIST">#REF!</definedName>
    <definedName name="TITLE_CONTACTS_DATA">[6]Титульный!$F$49:$F$50,[6]Титульный!$F$52:$F$53,[6]Титульный!$F$55:$F$56,[6]Титульный!$F$58:$F$61</definedName>
    <definedName name="TP2.1_Protect">'[14]P2.1'!$F$28:$G$37,'[14]P2.1'!$F$40:$G$43,'[14]P2.1'!$F$7:$G$26</definedName>
    <definedName name="tso_name">[4]REESTR_ORG!$A$181:$A$282</definedName>
    <definedName name="TTT" localSheetId="0">#REF!</definedName>
    <definedName name="TTT">#REF!</definedName>
    <definedName name="uka">#N/A</definedName>
    <definedName name="upr">#N/A</definedName>
    <definedName name="ůůů">#N/A</definedName>
    <definedName name="VDOC" localSheetId="0">#REF!</definedName>
    <definedName name="VDOC">#REF!</definedName>
    <definedName name="version">[6]Инструкция!$B$3</definedName>
    <definedName name="VV">#N/A</definedName>
    <definedName name="we">#N/A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_Сравнение___с___отраслями_">NA()</definedName>
    <definedName name="ZERO" localSheetId="0">#REF!</definedName>
    <definedName name="ZERO">#REF!</definedName>
    <definedName name="а1" localSheetId="0">#REF!</definedName>
    <definedName name="а1">#REF!</definedName>
    <definedName name="А8" localSheetId="0">#REF!</definedName>
    <definedName name="А8">#REF!</definedName>
    <definedName name="аа">#N/A</definedName>
    <definedName name="АААААААА">#N/A</definedName>
    <definedName name="ав">#N/A</definedName>
    <definedName name="авг">#REF!</definedName>
    <definedName name="авг2">#REF!</definedName>
    <definedName name="ап">#N/A</definedName>
    <definedName name="апр">#REF!</definedName>
    <definedName name="апр2">#REF!</definedName>
    <definedName name="АТП">#REF!</definedName>
    <definedName name="аяыпамыпмипи">#N/A</definedName>
    <definedName name="б">#N/A</definedName>
    <definedName name="_xlnm.Database" localSheetId="0">#REF!</definedName>
    <definedName name="_xlnm.Database">#REF!</definedName>
    <definedName name="БазовыйПериод">[15]Заголовок!$B$15</definedName>
    <definedName name="бб">#N/A</definedName>
    <definedName name="ббббббб">P1_T28_Protection,P2_T28_Protection,P3_T28_Protection,P4_T28_Protection,P5_T28_Protection,P6_T28_Protection,P7_T28_Protection,P8_T28_Protection</definedName>
    <definedName name="в">#N/A</definedName>
    <definedName name="в23ё">#N/A</definedName>
    <definedName name="вап">#N/A</definedName>
    <definedName name="Вар.их">#N/A</definedName>
    <definedName name="Вар.КАЛМЭ">#N/A</definedName>
    <definedName name="Вар_их">NA()</definedName>
    <definedName name="Вар_КАЛМЭ">NA()</definedName>
    <definedName name="вв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>#REF!</definedName>
    <definedName name="вртт">#N/A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ггг">#N/A</definedName>
    <definedName name="гггр">#N/A</definedName>
    <definedName name="генерация">#N/A</definedName>
    <definedName name="гнлзщ">#N/A</definedName>
    <definedName name="год">[16]Титул!$G$15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гэс3">#N/A</definedName>
    <definedName name="ддд">#N/A</definedName>
    <definedName name="дек">#REF!</definedName>
    <definedName name="дек2">#REF!</definedName>
    <definedName name="дж">#N/A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#N/A</definedName>
    <definedName name="Дополнение">#N/A</definedName>
    <definedName name="еще">#N/A</definedName>
    <definedName name="ж">#N/A</definedName>
    <definedName name="жд">#N/A</definedName>
    <definedName name="жж">#N/A</definedName>
    <definedName name="жжж">#N/A</definedName>
    <definedName name="жжжжж">#N/A</definedName>
    <definedName name="жэ">#N/A</definedName>
    <definedName name="з">#N/A</definedName>
    <definedName name="з4">#REF!</definedName>
    <definedName name="зз">#N/A</definedName>
    <definedName name="ззз">#N/A</definedName>
    <definedName name="зззз">#N/A</definedName>
    <definedName name="и">#N/A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звлечение_ИМ">#REF!</definedName>
    <definedName name="_xlnm.Extract" localSheetId="0">#REF!</definedName>
    <definedName name="_xlnm.Extract">#REF!</definedName>
    <definedName name="ии">#N/A</definedName>
    <definedName name="иии">#N/A</definedName>
    <definedName name="ииии">#N/A</definedName>
    <definedName name="ий">#N/A</definedName>
    <definedName name="имя_">[17]Т6!#REF!</definedName>
    <definedName name="Инвестиции">#N/A</definedName>
    <definedName name="инвестпрограмма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ина">#N/A</definedName>
    <definedName name="июл">#REF!</definedName>
    <definedName name="июл2">#REF!</definedName>
    <definedName name="июн">#REF!</definedName>
    <definedName name="июн2">#REF!</definedName>
    <definedName name="й">#N/A</definedName>
    <definedName name="йй">#N/A</definedName>
    <definedName name="ййй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кв3">#N/A</definedName>
    <definedName name="квартал">#N/A</definedName>
    <definedName name="кг">#N/A</definedName>
    <definedName name="ке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пенсация">#N/A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гэс">#N/A</definedName>
    <definedName name="кпнрг">#N/A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тджщз">#N/A</definedName>
    <definedName name="ку">#N/A</definedName>
    <definedName name="лара">#N/A</definedName>
    <definedName name="лена">#N/A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лл">#N/A</definedName>
    <definedName name="ло">#N/A</definedName>
    <definedName name="лод">#N/A</definedName>
    <definedName name="лор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мм">#N/A</definedName>
    <definedName name="МР">#REF!</definedName>
    <definedName name="мым">#N/A</definedName>
    <definedName name="Нав_ПотрЭЭ">[17]навигация!#REF!</definedName>
    <definedName name="Нав_Финансы2">[17]навигация!#REF!</definedName>
    <definedName name="нгг">#N/A</definedName>
    <definedName name="ннн">#N/A</definedName>
    <definedName name="НННН">#N/A</definedName>
    <definedName name="ннннннннннн">#N/A</definedName>
    <definedName name="новый" hidden="1">#N/A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'обоорудование 2021'!$A$1:$W$79</definedName>
    <definedName name="_xlnm.Print_Area">#REF!</definedName>
    <definedName name="Околица">[0]!Околица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ло">#N/A</definedName>
    <definedName name="олс">#N/A</definedName>
    <definedName name="ооо">#N/A</definedName>
    <definedName name="Операция" localSheetId="0">#REF!</definedName>
    <definedName name="Операция">#REF!</definedName>
    <definedName name="ОптРынок">'[17]Производство электроэнергии'!$A$60</definedName>
    <definedName name="ОРГ" localSheetId="0">#REF!</definedName>
    <definedName name="ОРГ">#REF!</definedName>
    <definedName name="ОРГАНИЗАЦИЯ" localSheetId="0">#REF!</definedName>
    <definedName name="ОРГАНИЗАЦИЯ">#REF!</definedName>
    <definedName name="оро">#N/A</definedName>
    <definedName name="отпуск">#N/A</definedName>
    <definedName name="п_авг" localSheetId="0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[15]Заголовок!$B$14</definedName>
    <definedName name="Периоды_18_2">'[14]18.2'!#REF!</definedName>
    <definedName name="план56">#N/A</definedName>
    <definedName name="ПМС">#N/A</definedName>
    <definedName name="ПМС1">#N/A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[15]Заголовок!$B$16</definedName>
    <definedName name="ПостНасел">#N/A</definedName>
    <definedName name="пп">#N/A</definedName>
    <definedName name="пппп">#N/A</definedName>
    <definedName name="ппппп">#N/A</definedName>
    <definedName name="ппппппп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#N/A</definedName>
    <definedName name="прил1_2">NA()</definedName>
    <definedName name="Прилож3">#N/A</definedName>
    <definedName name="Приложение8">#N/A</definedName>
    <definedName name="Приход_расход">#REF!</definedName>
    <definedName name="Проект">#REF!</definedName>
    <definedName name="прош_год">#REF!</definedName>
    <definedName name="р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#N/A</definedName>
    <definedName name="ропор">#N/A</definedName>
    <definedName name="рр">#N/A</definedName>
    <definedName name="рсср">#N/A</definedName>
    <definedName name="с">#N/A</definedName>
    <definedName name="с1">#N/A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окращение">#N/A</definedName>
    <definedName name="сомп">#N/A</definedName>
    <definedName name="сомпас">#N/A</definedName>
    <definedName name="сс">#N/A</definedName>
    <definedName name="ссс">#N/A</definedName>
    <definedName name="сссс">#N/A</definedName>
    <definedName name="ссы">#N/A</definedName>
    <definedName name="ссы2">#N/A</definedName>
    <definedName name="Статья">#REF!</definedName>
    <definedName name="т">#N/A</definedName>
    <definedName name="т12п1_1">[17]Т12!$A$10</definedName>
    <definedName name="т12п1_2">[17]Т12!$A$19</definedName>
    <definedName name="т12п2_1" localSheetId="0">#REF!</definedName>
    <definedName name="т12п2_1">#REF!</definedName>
    <definedName name="т12п2_2" localSheetId="0">#REF!</definedName>
    <definedName name="т12п2_2">#REF!</definedName>
    <definedName name="т19.1п16">'[17]Т19.1'!#REF!</definedName>
    <definedName name="т19_1п16">'[18]Т19.1'!#REF!</definedName>
    <definedName name="т1п15">'[17]Т1.1.1'!#REF!</definedName>
    <definedName name="т22п8">[17]Т22!$A$35</definedName>
    <definedName name="т22п9">[17]Т22!$A$39</definedName>
    <definedName name="т2п11">'[17]Т1.2.1'!#REF!</definedName>
    <definedName name="т2п12">'[17]Т1.2.1'!#REF!</definedName>
    <definedName name="т2п13">'[17]Т1.2.1'!#REF!</definedName>
    <definedName name="т2п2">'[17]Т1.2.1'!#REF!</definedName>
    <definedName name="т2п7" localSheetId="0">#REF!</definedName>
    <definedName name="т2п7">#REF!</definedName>
    <definedName name="т3итого">[17]Т3!$B$31</definedName>
    <definedName name="т3п3">[17]Т3!#REF!</definedName>
    <definedName name="т6п5_1">[17]Т6!$B$22</definedName>
    <definedName name="т6п5_2">[17]Т6!$B$38</definedName>
    <definedName name="т7п4_1" localSheetId="0">#REF!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аня">#N/A</definedName>
    <definedName name="тар">#N/A</definedName>
    <definedName name="ТАР2">#N/A</definedName>
    <definedName name="тариф">#N/A</definedName>
    <definedName name="Тариф3">#N/A</definedName>
    <definedName name="текмес">#REF!</definedName>
    <definedName name="текмес2">#REF!</definedName>
    <definedName name="тепло">#N/A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Ц">#N/A</definedName>
    <definedName name="у">#N/A</definedName>
    <definedName name="у1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#N/A</definedName>
    <definedName name="уууу">#N/A</definedName>
    <definedName name="УФ">#N/A</definedName>
    <definedName name="уыукпе">#N/A</definedName>
    <definedName name="фам">#N/A</definedName>
    <definedName name="фев">#REF!</definedName>
    <definedName name="фев2">#REF!</definedName>
    <definedName name="форма">#N/A</definedName>
    <definedName name="фыаспит">#N/A</definedName>
    <definedName name="х">#N/A</definedName>
    <definedName name="хх">#N/A</definedName>
    <definedName name="ц">#N/A</definedName>
    <definedName name="ц.">#N/A</definedName>
    <definedName name="ц_">NA()</definedName>
    <definedName name="ц1">#N/A</definedName>
    <definedName name="цу">#N/A</definedName>
    <definedName name="цуа">#N/A</definedName>
    <definedName name="цццццццццццц">#N/A</definedName>
    <definedName name="черновик">#N/A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">#N/A</definedName>
    <definedName name="шшшшшо">#N/A</definedName>
    <definedName name="щ">#N/A</definedName>
    <definedName name="ъ">#N/A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э">#N/A</definedName>
    <definedName name="ээ">#N/A</definedName>
    <definedName name="эээ">#N/A</definedName>
    <definedName name="ю">#N/A</definedName>
    <definedName name="ююююююю">#N/A</definedName>
    <definedName name="я">#N/A</definedName>
    <definedName name="янв">#REF!</definedName>
    <definedName name="янв2">#REF!</definedName>
    <definedName name="яя">#N/A</definedName>
    <definedName name="яяя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9" i="1" l="1"/>
  <c r="U69" i="1" s="1"/>
  <c r="V68" i="1"/>
  <c r="U68" i="1" s="1"/>
  <c r="V67" i="1"/>
  <c r="U67" i="1" s="1"/>
  <c r="V66" i="1"/>
  <c r="U66" i="1" s="1"/>
  <c r="V65" i="1"/>
  <c r="U65" i="1" s="1"/>
  <c r="V64" i="1"/>
  <c r="U64" i="1" s="1"/>
  <c r="V63" i="1"/>
  <c r="U63" i="1" s="1"/>
  <c r="V62" i="1"/>
  <c r="U62" i="1" s="1"/>
  <c r="V61" i="1"/>
  <c r="U61" i="1" s="1"/>
  <c r="V60" i="1"/>
  <c r="U60" i="1" s="1"/>
  <c r="V59" i="1"/>
  <c r="U59" i="1" s="1"/>
  <c r="V57" i="1"/>
  <c r="U57" i="1" s="1"/>
  <c r="V56" i="1"/>
  <c r="U56" i="1" s="1"/>
  <c r="V55" i="1"/>
  <c r="U55" i="1" s="1"/>
  <c r="V54" i="1"/>
  <c r="U54" i="1" s="1"/>
  <c r="V53" i="1"/>
  <c r="U53" i="1" s="1"/>
  <c r="V52" i="1"/>
  <c r="U52" i="1" s="1"/>
  <c r="V51" i="1"/>
  <c r="U51" i="1" s="1"/>
  <c r="V50" i="1"/>
  <c r="U50" i="1" s="1"/>
  <c r="V49" i="1"/>
  <c r="U49" i="1" s="1"/>
  <c r="V46" i="1"/>
  <c r="U46" i="1" s="1"/>
  <c r="S46" i="1"/>
  <c r="V45" i="1"/>
  <c r="U45" i="1"/>
  <c r="V43" i="1"/>
  <c r="U43" i="1"/>
  <c r="V42" i="1"/>
  <c r="U42" i="1"/>
  <c r="V41" i="1"/>
  <c r="U41" i="1"/>
  <c r="G41" i="1"/>
  <c r="V39" i="1"/>
  <c r="U39" i="1" s="1"/>
  <c r="V38" i="1"/>
  <c r="U38" i="1" s="1"/>
  <c r="V37" i="1"/>
  <c r="U37" i="1" s="1"/>
  <c r="V36" i="1"/>
  <c r="U36" i="1" s="1"/>
  <c r="V35" i="1"/>
  <c r="U35" i="1" s="1"/>
  <c r="V34" i="1"/>
  <c r="U34" i="1" s="1"/>
  <c r="V33" i="1"/>
  <c r="U33" i="1" s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3" i="1"/>
  <c r="U23" i="1"/>
  <c r="V21" i="1"/>
  <c r="U21" i="1"/>
  <c r="V20" i="1"/>
  <c r="U20" i="1"/>
  <c r="V19" i="1"/>
  <c r="U19" i="1"/>
  <c r="V18" i="1"/>
  <c r="U18" i="1"/>
  <c r="G18" i="1"/>
  <c r="V16" i="1"/>
  <c r="U16" i="1" s="1"/>
  <c r="V15" i="1"/>
  <c r="U15" i="1" s="1"/>
  <c r="V14" i="1"/>
  <c r="U14" i="1" s="1"/>
  <c r="V13" i="1"/>
  <c r="V3" i="1" s="1"/>
  <c r="D13" i="1"/>
  <c r="V12" i="1"/>
  <c r="U12" i="1"/>
  <c r="V11" i="1"/>
  <c r="U11" i="1"/>
  <c r="V10" i="1"/>
  <c r="U10" i="1"/>
  <c r="V9" i="1"/>
  <c r="U9" i="1"/>
  <c r="V8" i="1"/>
  <c r="U8" i="1"/>
  <c r="V6" i="1"/>
  <c r="U5" i="1"/>
  <c r="T3" i="1"/>
  <c r="S3" i="1"/>
  <c r="R3" i="1"/>
  <c r="Q3" i="1"/>
  <c r="P3" i="1"/>
  <c r="O3" i="1"/>
  <c r="N3" i="1"/>
  <c r="L3" i="1"/>
  <c r="U13" i="1" l="1"/>
  <c r="U3" i="1" s="1"/>
</calcChain>
</file>

<file path=xl/sharedStrings.xml><?xml version="1.0" encoding="utf-8"?>
<sst xmlns="http://schemas.openxmlformats.org/spreadsheetml/2006/main" count="187" uniqueCount="169">
  <si>
    <t>Реестр оборудования на 2021 год.</t>
  </si>
  <si>
    <t>№ п/п</t>
  </si>
  <si>
    <t>Балансодержатель</t>
  </si>
  <si>
    <t>Дата, № договора</t>
  </si>
  <si>
    <t>Срок действия договора</t>
  </si>
  <si>
    <t>Арендная плата по договору, руб. в мес.</t>
  </si>
  <si>
    <t>Наличие регистрации</t>
  </si>
  <si>
    <t>амортиз в месяц</t>
  </si>
  <si>
    <t>налог на имущ-во</t>
  </si>
  <si>
    <t>Расположение объекта</t>
  </si>
  <si>
    <t>Наименование оборудования</t>
  </si>
  <si>
    <t>Кол-во оборуд.</t>
  </si>
  <si>
    <t>Присоединенная мощность Т1, кВА</t>
  </si>
  <si>
    <t>Присоединенная мощность Т2, кВА</t>
  </si>
  <si>
    <t>Максимальная мощность согласно АРБП, кВт</t>
  </si>
  <si>
    <t>Протяженность ВЛ-6/10 кВ, км</t>
  </si>
  <si>
    <t>Протяженность ВЛ-0,4 кВ, км</t>
  </si>
  <si>
    <t>Протяженность КЛ-6/10 кВ, км</t>
  </si>
  <si>
    <t>Протяженность КЛ-0,4 кВ, км</t>
  </si>
  <si>
    <t>МВ-10, ВВ-10</t>
  </si>
  <si>
    <t>ВН-10</t>
  </si>
  <si>
    <t>1-ТП</t>
  </si>
  <si>
    <t>2-ТП</t>
  </si>
  <si>
    <t>Напряжение, кВ</t>
  </si>
  <si>
    <t>г.Анапа</t>
  </si>
  <si>
    <t>Договор №41/19 от 01.02.2019</t>
  </si>
  <si>
    <t>аренда 11 месяцев с пролонгацией</t>
  </si>
  <si>
    <t>г.Анапа, Пионерский проспект, 83Б</t>
  </si>
  <si>
    <t>ТП-51п</t>
  </si>
  <si>
    <t>г. Новороссийск</t>
  </si>
  <si>
    <t>в собственности</t>
  </si>
  <si>
    <t>г. Новороссийск ТСН "Прибой"</t>
  </si>
  <si>
    <t>КТП 10/0,4кВ
 ТП-222/250</t>
  </si>
  <si>
    <t>г. Новороссийск СНТ "Рубеж"</t>
  </si>
  <si>
    <t>КТПН 10/0,4кВ 
ВВт №602</t>
  </si>
  <si>
    <t>с. Южная озерейка СНТ "Марушкин хутор"</t>
  </si>
  <si>
    <t>КТП 10/0,4кВ
 АД-4-976</t>
  </si>
  <si>
    <t>с. Мысхако
СНТ "Надежда"</t>
  </si>
  <si>
    <t>КТП 10/0,4кВ
ТП 822 КТПн ВВт-250</t>
  </si>
  <si>
    <t>с. Мысхако
СНТ "Наука"</t>
  </si>
  <si>
    <t>КТП 10/0,4кВ
ТП-221п</t>
  </si>
  <si>
    <t>c. Фетовка, НСТ "Юг"</t>
  </si>
  <si>
    <t>ТП-331П</t>
  </si>
  <si>
    <t>с. Глебовское
СНТ "Залесье"</t>
  </si>
  <si>
    <t>КТП 10/0,4кВ
АД3-975/250кВа</t>
  </si>
  <si>
    <t>ООО                                     "Балансэнерго"</t>
  </si>
  <si>
    <t>аренда</t>
  </si>
  <si>
    <t>с. Васильевка
СНТ "Василек"</t>
  </si>
  <si>
    <t>КТП 10/0,4кВ
АД-3-1084/63кВа</t>
  </si>
  <si>
    <t>КТП 10/0,4кВ
АД-3-1085/160кВА</t>
  </si>
  <si>
    <t>г. Геленджик</t>
  </si>
  <si>
    <t>ООО "ЛУЧиК"</t>
  </si>
  <si>
    <t>№ б/н от 25.06.2017г.</t>
  </si>
  <si>
    <t xml:space="preserve">аренда на       10 лет </t>
  </si>
  <si>
    <t>есть</t>
  </si>
  <si>
    <t>ТП-1-209</t>
  </si>
  <si>
    <t>ТП-1-214</t>
  </si>
  <si>
    <t>ТП-1-228</t>
  </si>
  <si>
    <t>ТП-1-232</t>
  </si>
  <si>
    <t>ст. Ленинградская</t>
  </si>
  <si>
    <t>НАО "Ленинградское АТП"</t>
  </si>
  <si>
    <t>ст. Ленинградская, ул. Южная, 5</t>
  </si>
  <si>
    <t>КТП 10/0,4кВ ЛГ5-35/160кВа</t>
  </si>
  <si>
    <t>г. Армавир</t>
  </si>
  <si>
    <t>Администрация МО г. Армавир</t>
  </si>
  <si>
    <t>аренда на        5 лет</t>
  </si>
  <si>
    <t>да</t>
  </si>
  <si>
    <t>по результа-там торгов</t>
  </si>
  <si>
    <t>г.Армавир</t>
  </si>
  <si>
    <t>ТП-914-П 10/0,4 ВНИИМК</t>
  </si>
  <si>
    <t>КТП 10/0,4 №0147</t>
  </si>
  <si>
    <t>КТП 10/0,4 №0134</t>
  </si>
  <si>
    <t>КТП 10/0,4 №085 лит "З"</t>
  </si>
  <si>
    <t>КТП 10/0,4кВ №0196</t>
  </si>
  <si>
    <t>КТПН №286</t>
  </si>
  <si>
    <t>ТП 0192</t>
  </si>
  <si>
    <t>ЗТП Промзона</t>
  </si>
  <si>
    <t>Договор №АН-1 от 31.10.2019</t>
  </si>
  <si>
    <t>г.Армавир      ДНТ "Мечта"</t>
  </si>
  <si>
    <t xml:space="preserve">КТП №0225 ТВ-09 6/0,4кВ/250кВА   </t>
  </si>
  <si>
    <t>г.Армавир      СНТ "Нефтяник"</t>
  </si>
  <si>
    <t xml:space="preserve">КТП №0214 ТВ-14 6/0,4кВ/400кВА   </t>
  </si>
  <si>
    <t>г.Армавир        СНТ "Заря"</t>
  </si>
  <si>
    <t xml:space="preserve">ВЛЭП                       от  ТП -0161/400 </t>
  </si>
  <si>
    <t>г.Армавир            ДНТ "Радуга"</t>
  </si>
  <si>
    <t>КТП №0217  СТ-11 10/0,4кВ/630кВА</t>
  </si>
  <si>
    <t>г.Армавир          ДНТ "Восход"</t>
  </si>
  <si>
    <t>ВЛЭП                       от  ТП -242 Р-Г5</t>
  </si>
  <si>
    <t>Договор №АН-2 от 10.01.2020</t>
  </si>
  <si>
    <t>г.Армавир          ДНТ "Дружба 5"</t>
  </si>
  <si>
    <t>КТП №065 6/0,4кВ/160кВА</t>
  </si>
  <si>
    <t>ст. Павловская</t>
  </si>
  <si>
    <t>ООО "Комплект"</t>
  </si>
  <si>
    <t>аренда на 10 лет</t>
  </si>
  <si>
    <t>ООО "Автотранспорт" ст. Павловская</t>
  </si>
  <si>
    <t>ЗТП-П-9-127</t>
  </si>
  <si>
    <t>ЗТП-П-7-142</t>
  </si>
  <si>
    <t>КТПП-9-287</t>
  </si>
  <si>
    <t>Усть-Лабинск</t>
  </si>
  <si>
    <t>ООО "Центр Капиталъ"</t>
  </si>
  <si>
    <t>г.Усть-Лабинск, ул.Ленина, 93</t>
  </si>
  <si>
    <t>ПС 10/0,4кВ ТП-189П 2х630кВА</t>
  </si>
  <si>
    <t>МВ-10кВ</t>
  </si>
  <si>
    <t>Майкоп</t>
  </si>
  <si>
    <t>ООО "Балансэнерго"</t>
  </si>
  <si>
    <t>ДНТ "Авангард"</t>
  </si>
  <si>
    <t>ЧМ-101-727/250      ЧМ-101-726/63</t>
  </si>
  <si>
    <t>НДТ "Приречный"</t>
  </si>
  <si>
    <t>ЧМ-101-733/160</t>
  </si>
  <si>
    <t>СНТ "Красноречье"</t>
  </si>
  <si>
    <t>ЧМ-101-812/100</t>
  </si>
  <si>
    <t>ДНТ "Проектировщик"</t>
  </si>
  <si>
    <t>ЧМ-101-735/160</t>
  </si>
  <si>
    <t>ДНТ "Коммунальник"</t>
  </si>
  <si>
    <t>ЧМ-101-732/100</t>
  </si>
  <si>
    <t>ДНТ "Новая весна"</t>
  </si>
  <si>
    <t xml:space="preserve"> ТП-303/250                 </t>
  </si>
  <si>
    <t>СТСН "Нефтяник"</t>
  </si>
  <si>
    <t>К1-136/63</t>
  </si>
  <si>
    <t>ДП "Родник"</t>
  </si>
  <si>
    <t>ТП-312/100</t>
  </si>
  <si>
    <t>ДНТ "Верхняя весна"</t>
  </si>
  <si>
    <t>ВЛЭП от ТП 414/250</t>
  </si>
  <si>
    <t>ДНТ "Садовод 3"</t>
  </si>
  <si>
    <t>ЧМ-101-711/25</t>
  </si>
  <si>
    <t>ДНТ "Озерное"</t>
  </si>
  <si>
    <t>ЧМ-101-738/63        ЧМ-101-737/63</t>
  </si>
  <si>
    <t>СНТ "Содружество" ("Юг" и "Кооператор")</t>
  </si>
  <si>
    <t>ВЛЭП    от ДНТ Лесная Новь              СД-7-593/250</t>
  </si>
  <si>
    <t>ДНТ "Лесная новь"</t>
  </si>
  <si>
    <t>СД-7-593/250</t>
  </si>
  <si>
    <t>СТ "Пищевик"</t>
  </si>
  <si>
    <t>СД-7-600/160</t>
  </si>
  <si>
    <t>СТ "Авиатор"</t>
  </si>
  <si>
    <t xml:space="preserve">ВЛЭП от СТ Пищевик    СД-7-600/160         </t>
  </si>
  <si>
    <t>ДНТ "Мичуринец"</t>
  </si>
  <si>
    <t>ЧМ 101-500/100</t>
  </si>
  <si>
    <t>ОСНТ "Звездочка"</t>
  </si>
  <si>
    <t>ТП-365/100</t>
  </si>
  <si>
    <t>ДНТ "Селекционер"</t>
  </si>
  <si>
    <t>ЧМ-101-736/160</t>
  </si>
  <si>
    <t>СТ "Зубр" ч/р физ лицо Боль Ж.В.</t>
  </si>
  <si>
    <t>К1-175</t>
  </si>
  <si>
    <t>ДНТ "Весна"</t>
  </si>
  <si>
    <t>ТП-304/400</t>
  </si>
  <si>
    <t>ДНТ "Импульс"</t>
  </si>
  <si>
    <t>ЧМ-101-744/160</t>
  </si>
  <si>
    <t>ДНТ Лесная Поляна</t>
  </si>
  <si>
    <t>ЧМ-101-739/60</t>
  </si>
  <si>
    <t>Стародеревянковская</t>
  </si>
  <si>
    <t>ООО КубаньТрансЭнерго</t>
  </si>
  <si>
    <t>б/н от 01.09.2020г</t>
  </si>
  <si>
    <t>до 01.02.2024г</t>
  </si>
  <si>
    <t>уточнить</t>
  </si>
  <si>
    <t>ст.Стародеревян-ковская, ул.Раздольная 19А</t>
  </si>
  <si>
    <t>ТП №11</t>
  </si>
  <si>
    <t>ст.Стародеревя-нковская, ул.Кирова 5</t>
  </si>
  <si>
    <t>ТП №12</t>
  </si>
  <si>
    <t>Красноармейский район, ст.Марьянская</t>
  </si>
  <si>
    <t>ООО Маркор</t>
  </si>
  <si>
    <t>б/н от 24.08.2020г</t>
  </si>
  <si>
    <t>24.08.2023г с пролон-гацией</t>
  </si>
  <si>
    <t>ст.Марьянская, Красноармейский район</t>
  </si>
  <si>
    <t>ЗТП М-11-176п</t>
  </si>
  <si>
    <t>КТП М-11-841п</t>
  </si>
  <si>
    <t>ТП М-11-447п</t>
  </si>
  <si>
    <t>КТП М-11-840п</t>
  </si>
  <si>
    <t>Директор</t>
  </si>
  <si>
    <t>Лычко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</si>
</sst>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_ ;\-#,##0.00\ "/>
    <numFmt numFmtId="166" formatCode="_-* #,##0.000\ _₽_-;\-* #,##0.000\ _₽_-;_-* &quot;-&quot;??\ _₽_-;_-@_-"/>
    <numFmt numFmtId="167" formatCode="_-* #,##0\ _₽_-;\-* #,##0\ _₽_-;_-* &quot;-&quot;??\ _₽_-;_-@_-"/>
    <numFmt numFmtId="168" formatCode="#,##0.000"/>
    <numFmt numFmtId="169" formatCode="0.000"/>
  </numFmts>
  <fonts count="1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3" fillId="0" borderId="0" xfId="0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167" fontId="5" fillId="2" borderId="2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8" fontId="5" fillId="0" borderId="1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168" fontId="5" fillId="4" borderId="2" xfId="2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9" fontId="9" fillId="0" borderId="2" xfId="0" applyNumberFormat="1" applyFont="1" applyBorder="1" applyAlignment="1">
      <alignment horizontal="center" vertical="center"/>
    </xf>
    <xf numFmtId="168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169" fontId="5" fillId="0" borderId="2" xfId="2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169" fontId="3" fillId="0" borderId="0" xfId="0" applyNumberFormat="1" applyFont="1"/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69" fontId="5" fillId="0" borderId="8" xfId="2" applyNumberFormat="1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169" fontId="5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5" fillId="0" borderId="0" xfId="0" applyFont="1"/>
    <xf numFmtId="0" fontId="5" fillId="6" borderId="1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14" fontId="8" fillId="0" borderId="7" xfId="2" applyNumberFormat="1" applyFont="1" applyBorder="1" applyAlignment="1">
      <alignment horizontal="center" vertical="center" wrapText="1"/>
    </xf>
    <xf numFmtId="14" fontId="8" fillId="0" borderId="6" xfId="2" applyNumberFormat="1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9" fontId="5" fillId="0" borderId="1" xfId="2" applyNumberFormat="1" applyFont="1" applyBorder="1" applyAlignment="1">
      <alignment horizontal="center" vertical="center" wrapText="1"/>
    </xf>
    <xf numFmtId="169" fontId="5" fillId="0" borderId="6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3">
    <cellStyle name="Обычный" xfId="0" builtinId="0"/>
    <cellStyle name="Обычный 12" xfId="2" xr:uid="{43B7120F-CEC1-4790-8529-862FDD01CA77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energo/Resource/ECONOM/IZDERSKI/IZDPL200/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Peo-lida/&#1086;&#1073;&#1084;&#1077;&#1085;/&#1052;&#1086;&#1080;%20&#1076;&#1086;&#1082;&#1091;&#1084;&#1077;&#1085;&#1090;&#1099;/&#1064;&#1072;&#1073;&#1083;&#1086;&#1085;%20%20&#1060;&#1057;&#1058;%20&#1087;&#1086;%20&#1090;&#1072;&#1088;&#1080;&#1092;&#1072;&#1084;%20(&#1075;&#1077;&#1085;&#1077;&#1088;&#1072;&#1094;&#1080;&#1103;)/G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/Library/Containers/com.apple.mail/Data/Library/Mail%20Downloads/1109F74F-961B-4C7E-B69E-F6D4FC9F49BD/Peo-lida/&#1086;&#1073;&#1084;&#1077;&#1085;/Documents%20and%20Settings/oks/&#1056;&#1072;&#1073;&#1086;&#1095;&#1080;&#1081;%20&#1089;&#1090;&#1086;&#1083;/&#1051;&#1080;&#1076;&#1080;&#1103;/&#1084;&#1077;&#1090;&#1086;&#1076;&#1080;&#1082;&#1072;%20&#1060;&#1057;&#1058;%20&#1085;&#1072;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acheva/Desktop/&#1052;&#1086;&#1077;/&#1058;&#1072;&#1088;&#1080;&#1092;&#1099;%20&#1085;&#1072;%202019%20&#1075;&#1086;&#1076;/&#1056;&#1072;&#1089;&#1095;&#1077;&#1090;%20&#1090;&#1072;&#1088;&#1080;&#1092;&#1086;&#1074;/&#1040;&#1075;&#1088;&#1086;&#1072;&#1082;&#1090;&#1080;&#1074;&#1099;/&#1052;&#1086;&#1080;%20&#1076;&#1086;&#1082;&#1091;&#1084;&#1077;&#1085;&#1090;&#1099;/Downloads/&#1058;&#1072;&#1088;&#1080;&#1092;&#1099;%20&#1085;&#1072;%202008%20&#1075;&#1086;&#1076;/&#1042;&#1063;%20&#1057;&#1091;&#1082;&#1082;&#1086;%20++/&#1053;&#1072;%20&#1074;&#1077;&#1089;&#1100;%20&#1086;&#1073;&#1098;&#1077;&#1084;%20&#1042;&#1063;%20&#1057;&#1091;&#1082;&#1082;&#1086;%20&#1045;&#1048;&#1040;&#1057;%20&#1086;&#10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@/3mashin/&#1086;&#1086;&#1086;%20&#1090;&#1089;&#1082;/&#1058;&#1072;&#1088;&#1080;&#1092;&#1085;&#1086;&#1077;%20&#1076;&#1077;&#1083;&#1086;/&#1048;&#1089;&#1093;&#1086;&#1076;&#1085;&#1099;&#1077;%20&#1076;&#1072;&#1085;&#1085;&#1099;&#1077;/&#1054;&#1089;&#1085;&#1086;&#1074;&#1072;/D/&#1044;&#1086;&#1082;&#1091;&#1084;&#1077;&#1085;&#1090;&#1099;/&#1054;&#1054;&#1054;%20&#1050;&#1091;&#1073;&#1072;&#1085;&#1100;&#1090;&#1088;&#1072;&#1085;&#1089;&#1101;&#1085;&#1077;&#1088;&#1075;&#1086;/&#1058;&#1072;&#1088;&#1080;&#1092;&#1085;&#1086;&#1077;%20&#1076;&#1077;&#1083;&#1086;%202012/&#1056;&#1072;&#1089;&#1095;&#1077;&#1090;%20&#1053;&#1063;%202012/&#1050;&#1072;&#1085;&#1077;&#1074;&#1089;&#1082;&#1072;&#1103;%201%20&#1045;&#1048;&#1040;&#105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acheva/Desktop/&#1052;&#1086;&#1077;/&#1058;&#1072;&#1088;&#1080;&#1092;&#1099;%20&#1085;&#1072;%202019%20&#1075;&#1086;&#1076;/&#1056;&#1072;&#1089;&#1095;&#1077;&#1090;%20&#1090;&#1072;&#1088;&#1080;&#1092;&#1086;&#1074;/&#1040;&#1075;&#1088;&#1086;&#1072;&#1082;&#1090;&#1080;&#1074;&#1099;/&#1056;&#1072;&#1089;&#1095;&#1105;&#1090;%20&#1072;&#1084;&#1086;&#1088;&#1090;&#1080;&#1079;&#1072;&#1094;&#1080;&#1080;%20&#1085;&#1072;%202019%20&#1075;.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Users/mak/Library/Containers/com.apple.mail/Data/Library/Mail%20Downloads/DC6035FC-9F8A-423A-ACDC-C97F9966C6FB/Server-lan/public/&#1042;&#1080;&#1082;&#1090;&#1086;&#1088;&#1080;&#1103;/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F/Users/mak/Documents/&#1056;&#1072;&#1073;&#1086;&#1090;&#1072;/&#1054;&#1054;&#1054;%20&#1056;&#1069;&#1050;/&#1058;&#1072;&#1088;&#1080;&#1092;&#1085;&#1086;&#1077;%20&#1076;&#1077;&#1083;&#1086;%20&#1054;&#1054;&#1054;%20&#1056;&#1069;&#1050;/&#1054;&#1087;&#1083;&#1072;&#1090;&#1072;%20&#1090;&#1088;&#1091;&#1076;&#1072;/Server-lan/public/&#1042;&#1080;&#1082;&#1090;&#1086;&#1088;&#1080;&#1103;/&#1050;&#1086;&#1087;&#1080;&#1103;%20&#1050;&#1060;%20&#1053;&#1053;&#1040;&#1069;&#1057;%202007&#1075;%202%20&#1074;&#1072;&#1088;&#1080;&#1072;&#1085;&#1090;%20&#1088;&#1072;&#1073;&#1086;&#1095;&#1080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o-lida/&#1086;&#1073;&#1084;&#1077;&#1085;/Documents%20and%20Settings/pankrashova_en/Local%20Settings/Temporary%20Internet%20Files/Content.IE5/MFY38D0X/Documents%20and%20Settings/vgrishanov/&#1056;&#1072;&#1073;&#1086;&#1095;&#1080;&#1081;%20&#1089;&#1090;&#1086;&#1083;/&#1055;&#1083;&#1072;&#1085;%20&#1085;&#1072;%202008-2010(13.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Users/mak/Library/Containers/com.apple.mail/Data/Library/Mail%20Downloads/EF3BA2CC-A96B-4BE8-B0CC-5DB09911A3C9/ENERGY.KTL.NET.PLAN.3.23_(v3.2.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Bliznyuk/Desktop/ENERGY.KTL.LT.CALC.NVV.NET.3.23_(v5.1.9)%2020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/C/C/C/D/D/D/&#1044;&#1086;&#1082;&#1091;&#1084;&#1077;&#1085;&#1090;&#1099;%20-%20&#1058;&#1091;&#1088;&#1082;&#1080;&#1085;&#1072;/&#1052;&#1080;&#1085;&#1087;&#1088;&#1086;&#1084;&#1101;&#1085;&#1077;&#1088;&#1075;&#1086;/&#1056;&#1046;&#1044;/&#1056;&#1046;&#1044;/&#1070;&#1075;&#1086;-&#1042;&#1086;&#1089;&#1090;&#1086;&#1095;&#1085;&#1072;&#1103;%20+/&#1069;&#1082;&#1089;&#1087;&#1077;&#1088;&#1090;&#1085;&#1099;&#1077;%20&#1079;&#1072;&#1082;&#1083;&#1102;&#1095;&#1077;&#1085;&#1080;&#1103;/&#1057;&#1072;&#1088;&#1072;&#1090;&#1086;&#1074;/&#1057;&#1072;&#1088;&#1072;&#1090;&#1086;&#1074;&#1089;&#1082;&#1072;&#1103;%20&#1086;&#1073;&#1083;&#1072;&#1089;&#1090;&#1100;%20&#1085;&#1072;%20&#1087;&#1077;&#1095;&#1072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1 тут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48"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</sheetData>
      <sheetData sheetId="7">
        <row r="10">
          <cell r="G10">
            <v>74.63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</sheetData>
      <sheetData sheetId="12"/>
      <sheetData sheetId="13"/>
      <sheetData sheetId="14">
        <row r="17">
          <cell r="G17">
            <v>20</v>
          </cell>
        </row>
      </sheetData>
      <sheetData sheetId="15"/>
      <sheetData sheetId="16"/>
      <sheetData sheetId="17">
        <row r="4">
          <cell r="K4" t="str">
            <v>БП №1</v>
          </cell>
        </row>
      </sheetData>
      <sheetData sheetId="18">
        <row r="35">
          <cell r="F35">
            <v>110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крестка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5 рэк"/>
      <sheetName val="16"/>
      <sheetName val="16 рэк"/>
      <sheetName val="17"/>
      <sheetName val="17 рэк"/>
      <sheetName val="17.1"/>
      <sheetName val="17.1 рэк"/>
      <sheetName val="18.2"/>
      <sheetName val="18.2 рэк"/>
      <sheetName val="20"/>
      <sheetName val="20 рэк"/>
      <sheetName val="20.1"/>
      <sheetName val="21.3"/>
      <sheetName val="21.3. рэк"/>
      <sheetName val="Т. 1.24"/>
      <sheetName val="24"/>
      <sheetName val="Т. 1.25"/>
      <sheetName val="25"/>
      <sheetName val="Т. 1.27"/>
      <sheetName val="27"/>
      <sheetName val="27 (2)"/>
      <sheetName val="P2.1"/>
      <sheetName val="P2.2"/>
      <sheetName val="2.3"/>
      <sheetName val="перекрестка"/>
      <sheetName val="Лист1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R12">
            <v>9.9999999999999994E-37</v>
          </cell>
        </row>
        <row r="26">
          <cell r="AA26">
            <v>1E-27</v>
          </cell>
          <cell r="AB26">
            <v>1E-27</v>
          </cell>
          <cell r="AC26">
            <v>0</v>
          </cell>
          <cell r="AD26">
            <v>0</v>
          </cell>
        </row>
      </sheetData>
      <sheetData sheetId="5" refreshError="1"/>
      <sheetData sheetId="6">
        <row r="10">
          <cell r="B10" t="str">
            <v>БП №1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I10">
            <v>71.092770000000002</v>
          </cell>
        </row>
        <row r="11">
          <cell r="I11">
            <v>6.77433</v>
          </cell>
        </row>
        <row r="12">
          <cell r="I12">
            <v>420.03</v>
          </cell>
        </row>
        <row r="13">
          <cell r="I13">
            <v>0</v>
          </cell>
        </row>
        <row r="14">
          <cell r="I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I20">
            <v>56.304921234239998</v>
          </cell>
        </row>
        <row r="27">
          <cell r="I27">
            <v>12.762</v>
          </cell>
        </row>
        <row r="34">
          <cell r="I34">
            <v>158.10359999999997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</sheetData>
      <sheetData sheetId="8" refreshError="1"/>
      <sheetData sheetId="9">
        <row r="7">
          <cell r="I7" t="str">
            <v>18</v>
          </cell>
        </row>
      </sheetData>
      <sheetData sheetId="10" refreshError="1"/>
      <sheetData sheetId="11" refreshError="1"/>
      <sheetData sheetId="12" refreshError="1"/>
      <sheetData sheetId="13">
        <row r="11">
          <cell r="D11">
            <v>2003.5</v>
          </cell>
          <cell r="I11">
            <v>151.06389999999999</v>
          </cell>
        </row>
      </sheetData>
      <sheetData sheetId="14" refreshError="1"/>
      <sheetData sheetId="15">
        <row r="6">
          <cell r="I6">
            <v>920.85</v>
          </cell>
          <cell r="J6">
            <v>214.90427951999999</v>
          </cell>
        </row>
        <row r="7">
          <cell r="I7">
            <v>22.3</v>
          </cell>
          <cell r="J7">
            <v>0</v>
          </cell>
        </row>
        <row r="8">
          <cell r="I8">
            <v>241.37</v>
          </cell>
          <cell r="J8">
            <v>56.304921234239998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493.3</v>
          </cell>
          <cell r="I60">
            <v>534.79999999999995</v>
          </cell>
          <cell r="J60">
            <v>534.79999999999995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346.1</v>
          </cell>
          <cell r="I64">
            <v>493.3</v>
          </cell>
          <cell r="J64">
            <v>493.3</v>
          </cell>
        </row>
        <row r="65">
          <cell r="H65">
            <v>147.19999999999999</v>
          </cell>
          <cell r="I65">
            <v>41.5</v>
          </cell>
          <cell r="J65">
            <v>41.5</v>
          </cell>
        </row>
      </sheetData>
      <sheetData sheetId="16" refreshError="1"/>
      <sheetData sheetId="17">
        <row r="9">
          <cell r="I9">
            <v>140.25</v>
          </cell>
        </row>
        <row r="13">
          <cell r="I13">
            <v>140.25</v>
          </cell>
        </row>
      </sheetData>
      <sheetData sheetId="18" refreshError="1"/>
      <sheetData sheetId="19" refreshError="1"/>
      <sheetData sheetId="20"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5">
          <cell r="I35">
            <v>0</v>
          </cell>
        </row>
        <row r="45">
          <cell r="G45">
            <v>322</v>
          </cell>
          <cell r="H45">
            <v>348</v>
          </cell>
          <cell r="I45">
            <v>0</v>
          </cell>
        </row>
        <row r="48">
          <cell r="B48" t="str">
            <v>Сбор на содержание милиции</v>
          </cell>
        </row>
        <row r="56">
          <cell r="H56">
            <v>320.85599999999999</v>
          </cell>
          <cell r="I56">
            <v>0</v>
          </cell>
        </row>
        <row r="57">
          <cell r="H57">
            <v>27.144000000000005</v>
          </cell>
          <cell r="I5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28" refreshError="1"/>
      <sheetData sheetId="29">
        <row r="31">
          <cell r="F31">
            <v>180</v>
          </cell>
        </row>
        <row r="32">
          <cell r="F32">
            <v>150</v>
          </cell>
        </row>
        <row r="33">
          <cell r="F33">
            <v>160</v>
          </cell>
        </row>
        <row r="34">
          <cell r="F34">
            <v>140</v>
          </cell>
        </row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12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  <cell r="G42">
            <v>0.5</v>
          </cell>
        </row>
        <row r="43">
          <cell r="F43">
            <v>270</v>
          </cell>
          <cell r="G43">
            <v>15</v>
          </cell>
        </row>
      </sheetData>
      <sheetData sheetId="30" refreshError="1"/>
      <sheetData sheetId="31"/>
      <sheetData sheetId="32"/>
      <sheetData sheetId="3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CAPEX"/>
      <sheetName val="Расчёт амортизации"/>
    </sheetNames>
    <sheetDataSet>
      <sheetData sheetId="0">
        <row r="15">
          <cell r="G15">
            <v>2019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6"/>
      <sheetName val="навигация"/>
      <sheetName val="Производство электроэнергии"/>
      <sheetName val="Т12"/>
      <sheetName val="Т19.1"/>
      <sheetName val="Т1.1.1"/>
      <sheetName val="Т22"/>
      <sheetName val="Т1.2.1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Форма 3.1"/>
      <sheetName val="Форма 3.1 (L)"/>
      <sheetName val="F_3_1"/>
      <sheetName val="П1.30"/>
      <sheetName val="П1.3"/>
      <sheetName val="П1.4"/>
      <sheetName val="П1.5"/>
      <sheetName val="Прямые договоры с потребителями"/>
      <sheetName val="Договоры взаиморасчёта"/>
      <sheetName val="Комментарии"/>
      <sheetName val="Проверка"/>
      <sheetName val="modCommonProv"/>
      <sheetName val="modProv"/>
      <sheetName val="modProvGeneralProc"/>
      <sheetName val="tech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modP1_30"/>
      <sheetName val="modfrmReestr"/>
      <sheetName val="modAuthorizationUtilities"/>
      <sheetName val="AUTHORIZATION"/>
      <sheetName val="modfrmCheckInIsInProgress"/>
      <sheetName val="modOrgData"/>
    </sheetNames>
    <sheetDataSet>
      <sheetData sheetId="0" refreshError="1"/>
      <sheetData sheetId="1" refreshError="1"/>
      <sheetData sheetId="2" refreshError="1"/>
      <sheetData sheetId="3">
        <row r="10">
          <cell r="F10">
            <v>2015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3">
          <cell r="G23" t="str">
            <v>Конечный потребитель №1</v>
          </cell>
        </row>
        <row r="24">
          <cell r="G24" t="str">
            <v>Конечный потребитель №2</v>
          </cell>
        </row>
        <row r="25">
          <cell r="G25" t="str">
            <v>Конечный потребитель №3</v>
          </cell>
        </row>
        <row r="26">
          <cell r="G26" t="str">
            <v>Конечный потребитель №4</v>
          </cell>
        </row>
        <row r="27">
          <cell r="G27" t="str">
            <v>Конечный потребитель №5</v>
          </cell>
        </row>
        <row r="28">
          <cell r="G28" t="str">
            <v>Конечный потребитель №6</v>
          </cell>
        </row>
        <row r="29">
          <cell r="G29" t="str">
            <v>Конечный потребитель №7</v>
          </cell>
        </row>
        <row r="30">
          <cell r="G30" t="str">
            <v>Конечный потребитель №8</v>
          </cell>
        </row>
        <row r="31">
          <cell r="G31" t="str">
            <v>Конечный потребитель №9</v>
          </cell>
        </row>
        <row r="32">
          <cell r="G32" t="str">
            <v>Конечный потребитель №10</v>
          </cell>
        </row>
        <row r="33">
          <cell r="G33" t="str">
            <v>Конечный потребитель №11</v>
          </cell>
        </row>
        <row r="34">
          <cell r="G34" t="str">
            <v>Конечный потребитель №12</v>
          </cell>
        </row>
        <row r="35">
          <cell r="G35" t="str">
            <v>Конечный потребитель №13</v>
          </cell>
        </row>
        <row r="36">
          <cell r="G36" t="str">
            <v>Конечный потребитель №14</v>
          </cell>
        </row>
        <row r="37">
          <cell r="G37" t="str">
            <v>Конечный потребитель №15</v>
          </cell>
        </row>
        <row r="38">
          <cell r="G38" t="str">
            <v>Конечный потребитель №16</v>
          </cell>
        </row>
        <row r="39">
          <cell r="G39" t="str">
            <v>Конечный потребитель №17</v>
          </cell>
        </row>
        <row r="40">
          <cell r="G40" t="str">
            <v>Конечный потребитель №18</v>
          </cell>
        </row>
        <row r="41">
          <cell r="G41" t="str">
            <v>Конечный потребитель №19</v>
          </cell>
        </row>
        <row r="42">
          <cell r="G42" t="str">
            <v>Конечный потребитель №20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81">
          <cell r="A181" t="str">
            <v>Гирейское ЗАО "Железобетон"</v>
          </cell>
          <cell r="AJ181" t="str">
            <v>ЗАО "Картонтара"</v>
          </cell>
          <cell r="AR181" t="str">
            <v>ЗАО "МАРЭМ+"</v>
          </cell>
        </row>
        <row r="182">
          <cell r="A182" t="str">
            <v>ГНУ АОС ВНИИМК Россельхозакадемии</v>
          </cell>
          <cell r="AJ182" t="str">
            <v>ЗАО "Картонтара"</v>
          </cell>
          <cell r="AR182" t="str">
            <v>ЗАО "Транссервисэнерго"</v>
          </cell>
        </row>
        <row r="183">
          <cell r="A183" t="str">
            <v>ГТРК «Кубань»</v>
          </cell>
          <cell r="AJ183" t="str">
            <v>ЗАО "Кристалл"</v>
          </cell>
          <cell r="AR183" t="str">
            <v>ОАО "Кубаньэнергосбыт"</v>
          </cell>
        </row>
        <row r="184">
          <cell r="A184" t="str">
            <v>ГУ Краснодарский НИИ хранения и переработки с/х продукции РАСН</v>
          </cell>
          <cell r="AJ184" t="str">
            <v>ЗАО "Кубаньжелдормаш"</v>
          </cell>
          <cell r="AR184" t="str">
            <v>ОАО "Мосэнергосбыт"</v>
          </cell>
        </row>
        <row r="185">
          <cell r="A185" t="str">
            <v>ЗАО "Анапа Инвест"</v>
          </cell>
          <cell r="AJ185" t="str">
            <v>ЗАО "МАРЭМ+"</v>
          </cell>
          <cell r="AR185" t="str">
            <v>ОАО "НЭСК"</v>
          </cell>
        </row>
        <row r="186">
          <cell r="A186" t="str">
            <v>ЗАО "Завод "Кубаньпровод"</v>
          </cell>
          <cell r="AJ186" t="str">
            <v>ЗАО "Сахарный завод "Свобода"</v>
          </cell>
          <cell r="AR186" t="str">
            <v>ОАО "Оборонэнергосбыт"</v>
          </cell>
        </row>
        <row r="187">
          <cell r="A187" t="str">
            <v>ЗАО "КНПЗ-КЭН"</v>
          </cell>
          <cell r="AJ187" t="str">
            <v>ЗАО "Сахарный комбинат "Курганинский"</v>
          </cell>
          <cell r="AR187" t="str">
            <v>ОАО «Нижноватомэнергосбыт»</v>
          </cell>
        </row>
        <row r="188">
          <cell r="A188" t="str">
            <v>ЗАО "Краснодарлекраспром"</v>
          </cell>
          <cell r="AJ188" t="str">
            <v>ЗАО "Сахарный комбинат "Тихорецкий"</v>
          </cell>
          <cell r="AR188" t="str">
            <v>ОАО ГК «ТНС энерго»</v>
          </cell>
        </row>
        <row r="189">
          <cell r="A189" t="str">
            <v>ЗАО "Пансионат "Шепси"</v>
          </cell>
          <cell r="AJ189" t="str">
            <v>ЗАО "Тбилисский сахарный завод"</v>
          </cell>
          <cell r="AR189" t="str">
            <v>ООО "Дизаж М"</v>
          </cell>
        </row>
        <row r="190">
          <cell r="A190" t="str">
            <v>ЗАО "Пластформ"</v>
          </cell>
          <cell r="AJ190" t="str">
            <v>ЗАО "Транссервисэнерго"</v>
          </cell>
          <cell r="AR190" t="str">
            <v>ООО "КНАУФ ЭНЕРГИЯ"</v>
          </cell>
        </row>
        <row r="191">
          <cell r="A191" t="str">
            <v>ЗАО "Сахарный комбинат "Курганинский"</v>
          </cell>
          <cell r="AJ191" t="str">
            <v>ЗАО "Успенский сахарник"</v>
          </cell>
          <cell r="AR191" t="str">
            <v>ООО "КубаньРесурс"</v>
          </cell>
        </row>
        <row r="192">
          <cell r="A192" t="str">
            <v>ЗАО "Седин-Энерго"</v>
          </cell>
          <cell r="AJ192" t="str">
            <v>ОАО "Адыгэнергострой"</v>
          </cell>
          <cell r="AR192" t="str">
            <v>ООО "КЭС"</v>
          </cell>
        </row>
        <row r="193">
          <cell r="A193" t="str">
            <v>ЗАО "СК "Главкраснодарпромстрой"</v>
          </cell>
          <cell r="AJ193" t="str">
            <v>ОАО "Викор"</v>
          </cell>
          <cell r="AR193" t="str">
            <v>ООО "МагнитЭнерго"</v>
          </cell>
        </row>
        <row r="194">
          <cell r="A194" t="str">
            <v>ЗАО "Энергоресурс"</v>
          </cell>
          <cell r="AJ194" t="str">
            <v>ОАО "Гиркубс"</v>
          </cell>
          <cell r="AR194" t="str">
            <v>ООО "Межрегиональная энергосбытовая компания" (ООО "Межрегионсбыт")</v>
          </cell>
        </row>
        <row r="195">
          <cell r="A195" t="str">
            <v>ЗАО "Энергосервис"</v>
          </cell>
          <cell r="AJ195" t="str">
            <v>ОАО "Динсксахар"</v>
          </cell>
          <cell r="AR195" t="str">
            <v>ООО "Региональная энергосбытовая компания" (ОПП)</v>
          </cell>
        </row>
        <row r="196">
          <cell r="A196" t="str">
            <v>ЗАО КПП "Геленджикский"</v>
          </cell>
          <cell r="AJ196" t="str">
            <v>ОАО "Изумруд"</v>
          </cell>
          <cell r="AR196" t="str">
            <v>ООО "РН-Энерго"</v>
          </cell>
        </row>
        <row r="197">
          <cell r="A197" t="str">
            <v>ИП Миланович В.А.</v>
          </cell>
          <cell r="AJ197" t="str">
            <v>ОАО "ИНТЕР РАО - Электрогенерация"</v>
          </cell>
          <cell r="AR197" t="str">
            <v>ООО "Русэнергоресурс"</v>
          </cell>
        </row>
        <row r="198">
          <cell r="A198" t="str">
            <v>ИП Халтурин А.А.</v>
          </cell>
          <cell r="AJ198" t="str">
            <v>ОАО "Каневсксахар"</v>
          </cell>
          <cell r="AR198" t="str">
            <v>ООО "РУСЭНЕРГОСБЫТ"</v>
          </cell>
        </row>
        <row r="199">
          <cell r="A199" t="str">
            <v>МРЭСК ООО</v>
          </cell>
          <cell r="AJ199" t="str">
            <v>ОАО "Кореновсксахар"</v>
          </cell>
          <cell r="AR199" t="str">
            <v>ООО "ТЕАМ"</v>
          </cell>
        </row>
        <row r="200">
          <cell r="A200" t="str">
            <v>Новороссийский ВРЗ филиал ОАО "ВРМ"</v>
          </cell>
          <cell r="AJ200" t="str">
            <v>ОАО "Кристалл-2"</v>
          </cell>
          <cell r="AR200" t="str">
            <v>ООО "Транснефтьэнерго"</v>
          </cell>
        </row>
        <row r="201">
          <cell r="A201" t="str">
            <v>ОАО "Агентство развития Краснодарского края"</v>
          </cell>
          <cell r="AJ201" t="str">
            <v>ОАО "Кубаньэнергосбыт"</v>
          </cell>
          <cell r="AR201" t="str">
            <v>ООО "Энергоальянс"</v>
          </cell>
        </row>
        <row r="202">
          <cell r="A202" t="str">
            <v>ОАО "Армавирский завод резиновых изделий"</v>
          </cell>
          <cell r="AJ202" t="str">
            <v>ОАО "МЖК "Краснодарский"</v>
          </cell>
          <cell r="AR202" t="str">
            <v>ООО "ЭнергоЭффективность"</v>
          </cell>
        </row>
        <row r="203">
          <cell r="A203" t="str">
            <v>ОАО "Армавирский Электротехнический завод"</v>
          </cell>
          <cell r="AJ203" t="str">
            <v>ОАО "Мобильные ГТЭС"</v>
          </cell>
          <cell r="AR203" t="str">
            <v>ООО "Южная энергосбытовая компания"</v>
          </cell>
        </row>
        <row r="204">
          <cell r="A204" t="str">
            <v>ОАО "Аэропорт Анапа"</v>
          </cell>
          <cell r="AJ204" t="str">
            <v>ОАО "Мосэнергосбыт"</v>
          </cell>
          <cell r="AR204" t="str">
            <v>Прочие конечные потребители</v>
          </cell>
        </row>
        <row r="205">
          <cell r="A205" t="str">
            <v>ОАО "Компрессорный завод "Борец"</v>
          </cell>
          <cell r="AJ205" t="str">
            <v>ОАО "Новороссийский судоремонтный завод"</v>
          </cell>
          <cell r="AR205" t="str">
            <v>филиал "Южный" ОАО "Оборонэнергосбыт"</v>
          </cell>
        </row>
        <row r="206">
          <cell r="A206" t="str">
            <v>ОАО "Кореновсксахар"</v>
          </cell>
          <cell r="AJ206" t="str">
            <v>ОАО "НЭСК"</v>
          </cell>
        </row>
        <row r="207">
          <cell r="A207" t="str">
            <v>ОАО "Краснодарский приборный завод "Каскад"</v>
          </cell>
          <cell r="AJ207" t="str">
            <v>ОАО "Оборонэнергосбыт"</v>
          </cell>
        </row>
        <row r="208">
          <cell r="A208" t="str">
            <v>ОАО "Кристалл-2"</v>
          </cell>
          <cell r="AJ208" t="str">
            <v>ОАО "Павловский сахарный завод"</v>
          </cell>
        </row>
        <row r="209">
          <cell r="A209" t="str">
            <v>ОАО "Кропоткинское объединенное предприятие Стройиндустрии"</v>
          </cell>
          <cell r="AJ209" t="str">
            <v>ОАО "Сахарный завод "Лабинский"</v>
          </cell>
        </row>
        <row r="210">
          <cell r="A210" t="str">
            <v>ОАО "Кубаньэнерго"</v>
          </cell>
          <cell r="AJ210" t="str">
            <v>ОАО "Сахарный завод "Ленинградский"</v>
          </cell>
        </row>
        <row r="211">
          <cell r="A211" t="str">
            <v>ОАО "Майкопнормаль"</v>
          </cell>
          <cell r="AJ211" t="str">
            <v>ОАО «Нижноватомэнергосбыт»</v>
          </cell>
        </row>
        <row r="212">
          <cell r="A212" t="str">
            <v>ОАО "Международный аэропорт "Краснодар"</v>
          </cell>
          <cell r="AJ212" t="str">
            <v>ОАО ГК «ТНС энерго»</v>
          </cell>
        </row>
        <row r="213">
          <cell r="A213" t="str">
            <v>ОАО "Международный аэропорт Сочи"</v>
          </cell>
          <cell r="AJ213" t="str">
            <v>ООО "ВЕТРОЭН-ЮГ"</v>
          </cell>
        </row>
        <row r="214">
          <cell r="A214" t="str">
            <v>ОАО "Нефтегазтехнология-Энергия"</v>
          </cell>
          <cell r="AJ214" t="str">
            <v>ООО "ВЕТРОЭН-ЮГ"</v>
          </cell>
        </row>
        <row r="215">
          <cell r="A215" t="str">
            <v>ОАО "Новорослесэкспорт"</v>
          </cell>
          <cell r="AJ215" t="str">
            <v>ООО "ВЭС-Мирный"</v>
          </cell>
        </row>
        <row r="216">
          <cell r="A216" t="str">
            <v>ОАО "Новороссийский морской торговый порт"</v>
          </cell>
          <cell r="AJ216" t="str">
            <v>ООО "ВЭС-Мирный"</v>
          </cell>
        </row>
        <row r="217">
          <cell r="A217" t="str">
            <v>ОАО "НЭСК-электросети"</v>
          </cell>
          <cell r="AJ217" t="str">
            <v>ООО "Дизаж М"</v>
          </cell>
        </row>
        <row r="218">
          <cell r="A218" t="str">
            <v>ОАО "Оборонэнерго" Филиал "Южный"</v>
          </cell>
          <cell r="AJ218" t="str">
            <v>ООО "ЕвроХим-Белореченские Минудобрения"</v>
          </cell>
        </row>
        <row r="219">
          <cell r="A219" t="str">
            <v>ОАО "Прибой"</v>
          </cell>
          <cell r="AJ219" t="str">
            <v>ООО "Ейская ТЭС"</v>
          </cell>
        </row>
        <row r="220">
          <cell r="A220" t="str">
            <v>ОАО "Российские Железные Дороги"</v>
          </cell>
          <cell r="AJ220" t="str">
            <v>ООО "ИнвестГрупп-Энерджи"</v>
          </cell>
        </row>
        <row r="221">
          <cell r="A221" t="str">
            <v>ОАО "Сатурн"</v>
          </cell>
          <cell r="AJ221" t="str">
            <v>ООО "КНАУФ ЭНЕРГИЯ"</v>
          </cell>
        </row>
        <row r="222">
          <cell r="A222" t="str">
            <v>ОАО "Сургутнефтегаз" Оздоровительный трест " Сургут"</v>
          </cell>
          <cell r="AJ222" t="str">
            <v>ООО "КОМЭНЕРГО"</v>
          </cell>
        </row>
        <row r="223">
          <cell r="A223" t="str">
            <v>ОАО "Туапсинский морской торговый порт"</v>
          </cell>
          <cell r="AJ223" t="str">
            <v>ООО "КубаньРесурс"</v>
          </cell>
        </row>
        <row r="224">
          <cell r="A224" t="str">
            <v>ОАО "ФСК ЕЭС"</v>
          </cell>
          <cell r="AJ224" t="str">
            <v>ООО "КЭС"</v>
          </cell>
        </row>
        <row r="225">
          <cell r="A225" t="str">
            <v>ОАО "Элеваторспецстрой"</v>
          </cell>
          <cell r="AJ225" t="str">
            <v>ООО "ЛУКОЙЛ-Кубаньэнерго"</v>
          </cell>
        </row>
        <row r="226">
          <cell r="A226" t="str">
            <v>ОАО "Энергосистема"</v>
          </cell>
          <cell r="AJ226" t="str">
            <v>ООО "ЛУКОЙЛ-Кубаньэнерго"</v>
          </cell>
        </row>
        <row r="227">
          <cell r="A227" t="str">
            <v>ОАО «Комбинат «Стройкомплект»</v>
          </cell>
          <cell r="AJ227" t="str">
            <v>ООО "ЛУКОЙЛ-Экоэнерго"</v>
          </cell>
        </row>
        <row r="228">
          <cell r="A228" t="str">
            <v>ООО "Агротрансэнерго"</v>
          </cell>
          <cell r="AJ228" t="str">
            <v>ООО "МагнитЭнерго"</v>
          </cell>
        </row>
        <row r="229">
          <cell r="A229" t="str">
            <v>ООО "АКСОЙ"</v>
          </cell>
          <cell r="AJ229" t="str">
            <v>ООО "Межрегиональная генерирующая компания"</v>
          </cell>
        </row>
        <row r="230">
          <cell r="A230" t="str">
            <v>ООО "Афипский НПЗ"</v>
          </cell>
          <cell r="AJ230" t="str">
            <v>ООО "Межрегиональная энергосбытовая компания" (ООО "Межрегионсбыт")</v>
          </cell>
        </row>
        <row r="231">
          <cell r="A231" t="str">
            <v>ООО "Брис-Босфор"</v>
          </cell>
          <cell r="AJ231" t="str">
            <v>ООО "МК-Инвест"</v>
          </cell>
        </row>
        <row r="232">
          <cell r="A232" t="str">
            <v>ООО "ВАРИАНТ-ЭНЕРГО"</v>
          </cell>
          <cell r="AJ232" t="str">
            <v>ООО "Региональная энергосбытовая компания" (ОПП)</v>
          </cell>
        </row>
        <row r="233">
          <cell r="A233" t="str">
            <v>ООО "Вегома"</v>
          </cell>
          <cell r="AJ233" t="str">
            <v>ООО "РН-Туапсинский НПЗ"</v>
          </cell>
        </row>
        <row r="234">
          <cell r="A234" t="str">
            <v>ООО "ВТ-Ресурс"</v>
          </cell>
          <cell r="AJ234" t="str">
            <v>ООО "РН-Энерго"</v>
          </cell>
        </row>
        <row r="235">
          <cell r="A235" t="str">
            <v>ООО "ГРИН ХАУС"</v>
          </cell>
          <cell r="AJ235" t="str">
            <v>ООО "Русэнергоресурс"</v>
          </cell>
        </row>
        <row r="236">
          <cell r="A236" t="str">
            <v>ООО "Дунай"</v>
          </cell>
          <cell r="AJ236" t="str">
            <v>ООО "РУСЭНЕРГОСБЫТ"</v>
          </cell>
        </row>
        <row r="237">
          <cell r="A237" t="str">
            <v>ООО "ИнвестСпецСтрой"</v>
          </cell>
          <cell r="AJ237" t="str">
            <v>ООО "Свод Интернешнл"</v>
          </cell>
        </row>
        <row r="238">
          <cell r="A238" t="str">
            <v>ООО "КВЭП"</v>
          </cell>
          <cell r="AJ238" t="str">
            <v>ООО "ТЕАМ"</v>
          </cell>
        </row>
        <row r="239">
          <cell r="A239" t="str">
            <v>ООО "Коммунальная энергосервисная компания"</v>
          </cell>
          <cell r="AJ239" t="str">
            <v>ООО "ТЕАМ"</v>
          </cell>
        </row>
        <row r="240">
          <cell r="A240" t="str">
            <v>ООО "Красная Плаза"</v>
          </cell>
          <cell r="AJ240" t="str">
            <v>ООО "Теплоэнергодар"</v>
          </cell>
        </row>
        <row r="241">
          <cell r="A241" t="str">
            <v>ООО "Краснодар Водоканал"</v>
          </cell>
          <cell r="AJ241" t="str">
            <v>ООО "Транснефтьэнерго"</v>
          </cell>
        </row>
        <row r="242">
          <cell r="A242" t="str">
            <v>ООО "Краснодарлекраспром"</v>
          </cell>
          <cell r="AJ242" t="str">
            <v>ООО "Хоста"</v>
          </cell>
        </row>
        <row r="243">
          <cell r="A243" t="str">
            <v>ООО "Краснодарэнерго"</v>
          </cell>
          <cell r="AJ243" t="str">
            <v>ООО "Энергоальянс"</v>
          </cell>
        </row>
        <row r="244">
          <cell r="A244" t="str">
            <v>ООО "КС-Энерго"</v>
          </cell>
          <cell r="AJ244" t="str">
            <v>ООО "ЭНЕРГОГАРАНТ"</v>
          </cell>
        </row>
        <row r="245">
          <cell r="A245" t="str">
            <v>ООО "Кубанские Фармацевтические склады"</v>
          </cell>
          <cell r="AJ245" t="str">
            <v>ООО "ЭнергоЭффективность"</v>
          </cell>
        </row>
        <row r="246">
          <cell r="A246" t="str">
            <v>ООО "Кубаньречфлот-сервис"</v>
          </cell>
          <cell r="AJ246" t="str">
            <v>ООО "Южная энергосбытовая компания"</v>
          </cell>
        </row>
        <row r="247">
          <cell r="A247" t="str">
            <v>ООО "Кубаньтрансэнерго"</v>
          </cell>
          <cell r="AJ247" t="str">
            <v>Открытое акционерное общество "ГТ-ТЭЦ Энерго"</v>
          </cell>
        </row>
        <row r="248">
          <cell r="A248" t="str">
            <v>ООО "МК ЭнергоСети"</v>
          </cell>
          <cell r="AJ248" t="str">
            <v>филиал "Джубгинская ТЭС" ОАО "ИНТЕР РАО-Электрогенерация"</v>
          </cell>
        </row>
        <row r="249">
          <cell r="A249" t="str">
            <v>ООО "МК-сеть"</v>
          </cell>
          <cell r="AJ249" t="str">
            <v>Филиал "МЖК Краснодарский" ООО "МЭЗ Юг Руси"</v>
          </cell>
        </row>
        <row r="250">
          <cell r="A250" t="str">
            <v>ООО "НПК "Энергия"</v>
          </cell>
          <cell r="AJ250" t="str">
            <v>Филиал "Сочинская ТЭС" ОАО "ИНТЕР РАО - Электрогенерация"</v>
          </cell>
        </row>
        <row r="251">
          <cell r="A251" t="str">
            <v>ООО "ОЭсК-Кракснодар"</v>
          </cell>
          <cell r="AJ251" t="str">
            <v>филиал "Южный" ОАО "Оборонэнергосбыт"</v>
          </cell>
        </row>
        <row r="252">
          <cell r="A252" t="str">
            <v>ООО "Промышленная компания "Крымский консервный комбинат"</v>
          </cell>
          <cell r="AJ252" t="str">
            <v>Филиал КВЭП ЗАО "РАМО-М"</v>
          </cell>
        </row>
        <row r="253">
          <cell r="A253" t="str">
            <v>ООО "ПХЦ-Алдан"</v>
          </cell>
          <cell r="AJ253" t="str">
            <v>филиал ОАО "ОГК-2" - Адлерская ТЭС</v>
          </cell>
        </row>
        <row r="254">
          <cell r="A254" t="str">
            <v>ООО "Районная электросетевая компания"</v>
          </cell>
        </row>
        <row r="255">
          <cell r="A255" t="str">
            <v>ООО "РН-Туапсинский НПЗ"</v>
          </cell>
        </row>
        <row r="256">
          <cell r="A256" t="str">
            <v>ООО "РОСТЭКЭЛЕКТРОСЕТИ"</v>
          </cell>
        </row>
        <row r="257">
          <cell r="A257" t="str">
            <v>ООО "СК-Электро"</v>
          </cell>
        </row>
        <row r="258">
          <cell r="A258" t="str">
            <v>ООО "Славяне"</v>
          </cell>
        </row>
        <row r="259">
          <cell r="A259" t="str">
            <v>ООО "СоюзЭнергоСеть"</v>
          </cell>
        </row>
        <row r="260">
          <cell r="A260" t="str">
            <v>ООО "Тбилисские электрические сети"</v>
          </cell>
        </row>
        <row r="261">
          <cell r="A261" t="str">
            <v>ООО "ТЕАМ"</v>
          </cell>
        </row>
        <row r="262">
          <cell r="A262" t="str">
            <v>ООО "Теплосервис-2000"</v>
          </cell>
        </row>
        <row r="263">
          <cell r="A263" t="str">
            <v>ООО "ТранснефтьЭлектросетьСервис"</v>
          </cell>
        </row>
        <row r="264">
          <cell r="A264" t="str">
            <v>ООО "Трансэнергосеть"</v>
          </cell>
        </row>
        <row r="265">
          <cell r="A265" t="str">
            <v>ООО "Универсал-Плюс-Сервис"</v>
          </cell>
        </row>
        <row r="266">
          <cell r="A266" t="str">
            <v>ООО "Фирма "Нефтестройиндустрия-Юг"</v>
          </cell>
        </row>
        <row r="267">
          <cell r="A267" t="str">
            <v>ООО "Эгида Инвест"</v>
          </cell>
        </row>
        <row r="268">
          <cell r="A268" t="str">
            <v>ООО "ЭксТех"</v>
          </cell>
        </row>
        <row r="269">
          <cell r="A269" t="str">
            <v>ООО "Электрические сети Кубани"</v>
          </cell>
        </row>
        <row r="270">
          <cell r="A270" t="str">
            <v>ООО "Электросбыт"</v>
          </cell>
        </row>
        <row r="271">
          <cell r="A271" t="str">
            <v>ООО "Электротранзит"</v>
          </cell>
        </row>
        <row r="272">
          <cell r="A272" t="str">
            <v>ООО "ЭМ-сеть"</v>
          </cell>
        </row>
        <row r="273">
          <cell r="A273" t="str">
            <v>ООО "Энергетик"</v>
          </cell>
        </row>
        <row r="274">
          <cell r="A274" t="str">
            <v>ООО "Энергосистемы"</v>
          </cell>
        </row>
        <row r="275">
          <cell r="A275" t="str">
            <v>ООО "ЮгЭнергоРесурс"</v>
          </cell>
        </row>
        <row r="276">
          <cell r="A276" t="str">
            <v>ООО "Янтарь"</v>
          </cell>
        </row>
        <row r="277">
          <cell r="A277" t="str">
            <v>ООО «Энергия Кубани»</v>
          </cell>
        </row>
        <row r="278">
          <cell r="A278" t="str">
            <v>ООО ПФ "Поллет"</v>
          </cell>
        </row>
        <row r="279">
          <cell r="A279" t="str">
            <v>ООО ЭК "Первострой-Энерго"</v>
          </cell>
        </row>
        <row r="280">
          <cell r="A280" t="str">
            <v>ООО"МАйкопская ТЭЦ"</v>
          </cell>
        </row>
        <row r="281">
          <cell r="A281" t="str">
            <v>Северо-Кавказский филиал ООО "Газпром энерго"</v>
          </cell>
        </row>
        <row r="282">
          <cell r="A282" t="str">
            <v>ФГУ "Краснодарское водохранилище"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ТЭС-1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Другие прочие платежи из прибыли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>
            <v>0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 refreshError="1"/>
      <sheetData sheetId="1" refreshError="1"/>
      <sheetData sheetId="2">
        <row r="3">
          <cell r="B3" t="str">
            <v>Версия 5.1.9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F8" t="str">
            <v>Краснодарский край</v>
          </cell>
        </row>
        <row r="49">
          <cell r="F49" t="str">
            <v>353730. Краснодарский край. Каневская станица. Горького улица. 65А</v>
          </cell>
        </row>
        <row r="50">
          <cell r="F50" t="str">
            <v>353730. Краснодарский край. Каневская станица. а/я 8</v>
          </cell>
        </row>
        <row r="52">
          <cell r="F52" t="str">
            <v>Червина Инна Александровна</v>
          </cell>
        </row>
        <row r="53">
          <cell r="F53" t="str">
            <v>8-86164-45-122</v>
          </cell>
        </row>
        <row r="55">
          <cell r="F55" t="str">
            <v>Червина Инна Александровна</v>
          </cell>
        </row>
        <row r="56">
          <cell r="F56" t="str">
            <v>8-86164-45-122</v>
          </cell>
        </row>
        <row r="58">
          <cell r="F58" t="str">
            <v>Белашева Олеся Николаевна</v>
          </cell>
        </row>
        <row r="59">
          <cell r="F59" t="str">
            <v>инженер по транспорту электроэнергии</v>
          </cell>
        </row>
        <row r="60">
          <cell r="F60" t="str">
            <v>8-86164-45-122</v>
          </cell>
        </row>
        <row r="61">
          <cell r="F61" t="str">
            <v>ooorek@yandex.ru</v>
          </cell>
        </row>
      </sheetData>
      <sheetData sheetId="19" refreshError="1"/>
      <sheetData sheetId="20" refreshError="1"/>
      <sheetData sheetId="21" refreshError="1"/>
      <sheetData sheetId="22">
        <row r="18">
          <cell r="AK18">
            <v>5.2</v>
          </cell>
          <cell r="AN18">
            <v>11.4</v>
          </cell>
          <cell r="AQ18">
            <v>5.5</v>
          </cell>
          <cell r="AT18">
            <v>12.9</v>
          </cell>
          <cell r="AW18">
            <v>7.4</v>
          </cell>
          <cell r="AZ18">
            <v>12</v>
          </cell>
          <cell r="BC18">
            <v>11</v>
          </cell>
          <cell r="BI18">
            <v>8</v>
          </cell>
        </row>
        <row r="19">
          <cell r="AK19">
            <v>1.25</v>
          </cell>
          <cell r="AN19">
            <v>1.25</v>
          </cell>
          <cell r="AQ19">
            <v>1.5</v>
          </cell>
          <cell r="AT19">
            <v>1.5</v>
          </cell>
          <cell r="AW19">
            <v>1.5</v>
          </cell>
          <cell r="AZ19">
            <v>1.5</v>
          </cell>
          <cell r="BC19">
            <v>1.5</v>
          </cell>
          <cell r="BI19">
            <v>1.5</v>
          </cell>
        </row>
        <row r="20">
          <cell r="AK20">
            <v>1049.9299000000001</v>
          </cell>
          <cell r="AN20">
            <v>1066.1203999999998</v>
          </cell>
          <cell r="AQ20">
            <v>1066.1231</v>
          </cell>
          <cell r="AT20">
            <v>1066.1231</v>
          </cell>
          <cell r="AW20">
            <v>1040.2330999999999</v>
          </cell>
          <cell r="AX20">
            <v>0</v>
          </cell>
          <cell r="AY20">
            <v>1040.2330999999999</v>
          </cell>
          <cell r="AZ20">
            <v>1040.2330999999999</v>
          </cell>
          <cell r="BC20">
            <v>1098.4814999999999</v>
          </cell>
          <cell r="BD20">
            <v>0</v>
          </cell>
          <cell r="BE20">
            <v>1098.4814999999999</v>
          </cell>
          <cell r="BI20">
            <v>1098.4814999999999</v>
          </cell>
          <cell r="BJ20">
            <v>0</v>
          </cell>
          <cell r="BK20">
            <v>1098.4814999999999</v>
          </cell>
        </row>
        <row r="21">
          <cell r="AK21">
            <v>1.4305392811401476</v>
          </cell>
          <cell r="AN21">
            <v>1.4525983050385587</v>
          </cell>
          <cell r="AQ21">
            <v>1.5423124915291899</v>
          </cell>
          <cell r="AW21">
            <v>-2.4284250102075546</v>
          </cell>
          <cell r="BC21">
            <v>5.59955263873068</v>
          </cell>
          <cell r="BI21">
            <v>0</v>
          </cell>
        </row>
        <row r="22">
          <cell r="AK22">
            <v>0.75</v>
          </cell>
          <cell r="AN22">
            <v>0.75</v>
          </cell>
          <cell r="AQ22">
            <v>0.75</v>
          </cell>
          <cell r="AW22">
            <v>0.75</v>
          </cell>
          <cell r="AZ22">
            <v>0.75</v>
          </cell>
          <cell r="BC22">
            <v>0.75</v>
          </cell>
          <cell r="BI22">
            <v>0.75</v>
          </cell>
        </row>
        <row r="23">
          <cell r="AK23">
            <v>1.0499958679915933</v>
          </cell>
          <cell r="AQ23">
            <v>1.0511954943753863</v>
          </cell>
          <cell r="AW23">
            <v>1.0386224509946365</v>
          </cell>
          <cell r="BC23">
            <v>1.1392670315816713</v>
          </cell>
          <cell r="BI23">
            <v>1.0638000000000001</v>
          </cell>
        </row>
        <row r="27">
          <cell r="AK27">
            <v>2193.0100000000002</v>
          </cell>
          <cell r="AN27">
            <v>2548.7800000000002</v>
          </cell>
          <cell r="AQ27">
            <v>2279.1200000000003</v>
          </cell>
          <cell r="AT27">
            <v>2384.7199999999998</v>
          </cell>
          <cell r="AW27">
            <v>2394.33</v>
          </cell>
          <cell r="AX27">
            <v>0</v>
          </cell>
          <cell r="AY27">
            <v>2394.33</v>
          </cell>
          <cell r="AZ27">
            <v>2394.33</v>
          </cell>
          <cell r="BC27">
            <v>2727.7812317269431</v>
          </cell>
          <cell r="BD27">
            <v>0</v>
          </cell>
          <cell r="BE27">
            <v>2727.7812317269431</v>
          </cell>
          <cell r="BI27">
            <v>2901.8136743111222</v>
          </cell>
          <cell r="BJ27">
            <v>0</v>
          </cell>
          <cell r="BK27">
            <v>2901.8136743111222</v>
          </cell>
        </row>
        <row r="28">
          <cell r="AK28">
            <v>217.55</v>
          </cell>
          <cell r="AN28">
            <v>218.75</v>
          </cell>
          <cell r="AQ28">
            <v>226.09</v>
          </cell>
          <cell r="AT28">
            <v>278.64</v>
          </cell>
          <cell r="AW28">
            <v>237.52</v>
          </cell>
          <cell r="AX28">
            <v>0</v>
          </cell>
          <cell r="AY28">
            <v>237.52</v>
          </cell>
          <cell r="AZ28">
            <v>237.52</v>
          </cell>
          <cell r="BC28">
            <v>270.59870534127856</v>
          </cell>
          <cell r="BD28">
            <v>0</v>
          </cell>
          <cell r="BE28">
            <v>270.59870534127856</v>
          </cell>
          <cell r="BI28">
            <v>287.86290274205214</v>
          </cell>
          <cell r="BJ28">
            <v>0</v>
          </cell>
          <cell r="BK28">
            <v>287.86290274205214</v>
          </cell>
        </row>
        <row r="29">
          <cell r="AK29">
            <v>217.55</v>
          </cell>
          <cell r="AN29">
            <v>218.75</v>
          </cell>
          <cell r="AQ29">
            <v>226.09</v>
          </cell>
          <cell r="AT29">
            <v>278.64</v>
          </cell>
          <cell r="AW29">
            <v>237.52</v>
          </cell>
          <cell r="AX29">
            <v>0</v>
          </cell>
          <cell r="AY29">
            <v>237.52</v>
          </cell>
          <cell r="AZ29">
            <v>237.52</v>
          </cell>
          <cell r="BC29">
            <v>270.59870534127856</v>
          </cell>
          <cell r="BD29">
            <v>0</v>
          </cell>
          <cell r="BE29">
            <v>270.59870534127856</v>
          </cell>
          <cell r="BI29">
            <v>287.86290274205214</v>
          </cell>
          <cell r="BJ29">
            <v>0</v>
          </cell>
          <cell r="BK29">
            <v>287.86290274205214</v>
          </cell>
        </row>
        <row r="30">
          <cell r="AX30">
            <v>0</v>
          </cell>
          <cell r="AY30">
            <v>0</v>
          </cell>
          <cell r="BC30">
            <v>0</v>
          </cell>
          <cell r="BD30">
            <v>0</v>
          </cell>
          <cell r="BE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AK31">
            <v>1975.46</v>
          </cell>
          <cell r="AN31">
            <v>2330.0300000000002</v>
          </cell>
          <cell r="AQ31">
            <v>2053.0300000000002</v>
          </cell>
          <cell r="AT31">
            <v>2106.08</v>
          </cell>
          <cell r="AW31">
            <v>2156.81</v>
          </cell>
          <cell r="AX31">
            <v>0</v>
          </cell>
          <cell r="AY31">
            <v>2156.81</v>
          </cell>
          <cell r="AZ31">
            <v>2156.81</v>
          </cell>
          <cell r="BC31">
            <v>2457.1825263856645</v>
          </cell>
          <cell r="BD31">
            <v>0</v>
          </cell>
          <cell r="BE31">
            <v>2457.1825263856645</v>
          </cell>
          <cell r="BI31">
            <v>2613.9507715690702</v>
          </cell>
          <cell r="BJ31">
            <v>0</v>
          </cell>
          <cell r="BK31">
            <v>2613.9507715690702</v>
          </cell>
        </row>
        <row r="32">
          <cell r="AK32">
            <v>5979.2874624000005</v>
          </cell>
          <cell r="AN32">
            <v>6827.0069376000001</v>
          </cell>
          <cell r="AQ32">
            <v>6214.0734144000016</v>
          </cell>
          <cell r="AT32">
            <v>6266.3831999999993</v>
          </cell>
          <cell r="AW32">
            <v>6528.2008319999986</v>
          </cell>
          <cell r="AX32">
            <v>0</v>
          </cell>
          <cell r="AY32">
            <v>6528.2008319999986</v>
          </cell>
          <cell r="AZ32">
            <v>6528.2008319999986</v>
          </cell>
          <cell r="BC32">
            <v>7437.3639834416354</v>
          </cell>
          <cell r="BD32">
            <v>0</v>
          </cell>
          <cell r="BE32">
            <v>7437.3639834416354</v>
          </cell>
          <cell r="BI32">
            <v>7911.8678055852124</v>
          </cell>
          <cell r="BJ32">
            <v>0</v>
          </cell>
          <cell r="BK32">
            <v>7911.8678055852124</v>
          </cell>
        </row>
        <row r="33">
          <cell r="AK33">
            <v>2235.6099999999997</v>
          </cell>
          <cell r="AN33">
            <v>1716.73</v>
          </cell>
          <cell r="AQ33">
            <v>2323.38</v>
          </cell>
          <cell r="AT33">
            <v>2075.88</v>
          </cell>
          <cell r="AW33">
            <v>2440.819</v>
          </cell>
          <cell r="AX33">
            <v>0</v>
          </cell>
          <cell r="AY33">
            <v>2440.819</v>
          </cell>
          <cell r="AZ33">
            <v>2445.489</v>
          </cell>
          <cell r="BC33">
            <v>3001.1500169512092</v>
          </cell>
          <cell r="BD33">
            <v>0</v>
          </cell>
          <cell r="BE33">
            <v>3001.1500169512092</v>
          </cell>
          <cell r="BI33">
            <v>3590.5033124326965</v>
          </cell>
          <cell r="BJ33">
            <v>0</v>
          </cell>
          <cell r="BK33">
            <v>3590.5033124326965</v>
          </cell>
        </row>
        <row r="34">
          <cell r="AX34">
            <v>0</v>
          </cell>
          <cell r="AY34">
            <v>0</v>
          </cell>
          <cell r="BC34">
            <v>0</v>
          </cell>
          <cell r="BD34">
            <v>0</v>
          </cell>
          <cell r="BE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AK35">
            <v>2235.6099999999997</v>
          </cell>
          <cell r="AN35">
            <v>1716.73</v>
          </cell>
          <cell r="AQ35">
            <v>2323.38</v>
          </cell>
          <cell r="AT35">
            <v>2075.88</v>
          </cell>
          <cell r="AW35">
            <v>2440.819</v>
          </cell>
          <cell r="AX35">
            <v>0</v>
          </cell>
          <cell r="AY35">
            <v>2440.819</v>
          </cell>
          <cell r="AZ35">
            <v>2445.489</v>
          </cell>
          <cell r="BC35">
            <v>3001.1500169512092</v>
          </cell>
          <cell r="BD35">
            <v>0</v>
          </cell>
          <cell r="BE35">
            <v>3001.1500169512092</v>
          </cell>
          <cell r="BI35">
            <v>3590.5033124326965</v>
          </cell>
          <cell r="BJ35">
            <v>0</v>
          </cell>
          <cell r="BK35">
            <v>3590.5033124326965</v>
          </cell>
        </row>
        <row r="36">
          <cell r="AK36">
            <v>226.57</v>
          </cell>
          <cell r="AN36">
            <v>105.5</v>
          </cell>
          <cell r="AQ36">
            <v>235.47</v>
          </cell>
          <cell r="AT36">
            <v>102.36</v>
          </cell>
          <cell r="AW36">
            <v>247.36500000000001</v>
          </cell>
          <cell r="AX36">
            <v>0</v>
          </cell>
          <cell r="AY36">
            <v>247.36500000000001</v>
          </cell>
          <cell r="AZ36">
            <v>247.36500000000001</v>
          </cell>
          <cell r="BC36">
            <v>281.81478926720013</v>
          </cell>
          <cell r="BD36">
            <v>0</v>
          </cell>
          <cell r="BE36">
            <v>281.81478926720013</v>
          </cell>
          <cell r="BI36">
            <v>299.79457282244749</v>
          </cell>
          <cell r="BJ36">
            <v>0</v>
          </cell>
          <cell r="BK36">
            <v>299.79457282244749</v>
          </cell>
        </row>
        <row r="37">
          <cell r="AK37">
            <v>196.07</v>
          </cell>
          <cell r="AQ37">
            <v>203.77</v>
          </cell>
          <cell r="AW37">
            <v>214.065</v>
          </cell>
          <cell r="AX37">
            <v>0</v>
          </cell>
          <cell r="AY37">
            <v>214.065</v>
          </cell>
          <cell r="AZ37">
            <v>214.065</v>
          </cell>
          <cell r="BC37">
            <v>243.87719711553046</v>
          </cell>
          <cell r="BD37">
            <v>0</v>
          </cell>
          <cell r="BE37">
            <v>243.87719711553046</v>
          </cell>
          <cell r="BI37">
            <v>259.43656229150133</v>
          </cell>
          <cell r="BJ37">
            <v>0</v>
          </cell>
          <cell r="BK37">
            <v>259.43656229150133</v>
          </cell>
        </row>
        <row r="38">
          <cell r="AX38">
            <v>0</v>
          </cell>
          <cell r="AY38">
            <v>0</v>
          </cell>
          <cell r="BC38">
            <v>0</v>
          </cell>
          <cell r="BD38">
            <v>0</v>
          </cell>
          <cell r="BE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AX39">
            <v>0</v>
          </cell>
          <cell r="AY39">
            <v>0</v>
          </cell>
          <cell r="BC39">
            <v>0</v>
          </cell>
          <cell r="BD39">
            <v>0</v>
          </cell>
          <cell r="BE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AK40">
            <v>413.77</v>
          </cell>
          <cell r="AN40">
            <v>416.8</v>
          </cell>
          <cell r="AQ40">
            <v>430.01</v>
          </cell>
          <cell r="AT40">
            <v>312.38</v>
          </cell>
          <cell r="AW40">
            <v>451.75</v>
          </cell>
          <cell r="AX40">
            <v>0</v>
          </cell>
          <cell r="AY40">
            <v>451.75</v>
          </cell>
          <cell r="AZ40">
            <v>451.75</v>
          </cell>
          <cell r="BC40">
            <v>514.66388151702006</v>
          </cell>
          <cell r="BD40">
            <v>0</v>
          </cell>
          <cell r="BE40">
            <v>514.66388151702006</v>
          </cell>
          <cell r="BI40">
            <v>547.49943715780603</v>
          </cell>
          <cell r="BJ40">
            <v>0</v>
          </cell>
          <cell r="BK40">
            <v>547.49943715780603</v>
          </cell>
        </row>
        <row r="41">
          <cell r="AX41">
            <v>0</v>
          </cell>
          <cell r="AY41">
            <v>0</v>
          </cell>
          <cell r="BC41">
            <v>0</v>
          </cell>
          <cell r="BD41">
            <v>0</v>
          </cell>
          <cell r="BE41">
            <v>0</v>
          </cell>
          <cell r="BI41">
            <v>0</v>
          </cell>
          <cell r="BJ41">
            <v>0</v>
          </cell>
          <cell r="BK41">
            <v>0</v>
          </cell>
        </row>
        <row r="42">
          <cell r="AX42">
            <v>0</v>
          </cell>
          <cell r="AY42">
            <v>0</v>
          </cell>
          <cell r="BC42">
            <v>0</v>
          </cell>
          <cell r="BD42">
            <v>0</v>
          </cell>
          <cell r="BE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AX43">
            <v>0</v>
          </cell>
          <cell r="AY43">
            <v>0</v>
          </cell>
          <cell r="BC43">
            <v>0</v>
          </cell>
          <cell r="BD43">
            <v>0</v>
          </cell>
          <cell r="BE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AX44">
            <v>0</v>
          </cell>
          <cell r="AY44">
            <v>0</v>
          </cell>
          <cell r="BC44">
            <v>0</v>
          </cell>
          <cell r="BD44">
            <v>0</v>
          </cell>
          <cell r="BE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AK45">
            <v>396.19</v>
          </cell>
          <cell r="AN45">
            <v>235.53</v>
          </cell>
          <cell r="AQ45">
            <v>411.74</v>
          </cell>
          <cell r="AT45">
            <v>422.72</v>
          </cell>
          <cell r="AW45">
            <v>432.56</v>
          </cell>
          <cell r="AX45">
            <v>0</v>
          </cell>
          <cell r="AY45">
            <v>432.56</v>
          </cell>
          <cell r="AZ45">
            <v>432.56</v>
          </cell>
          <cell r="BC45">
            <v>492.80134718096775</v>
          </cell>
          <cell r="BD45">
            <v>0</v>
          </cell>
          <cell r="BE45">
            <v>492.80134718096775</v>
          </cell>
          <cell r="BI45">
            <v>524.24207313111356</v>
          </cell>
          <cell r="BJ45">
            <v>0</v>
          </cell>
          <cell r="BK45">
            <v>524.24207313111356</v>
          </cell>
        </row>
        <row r="46">
          <cell r="AX46">
            <v>0</v>
          </cell>
          <cell r="AY46">
            <v>0</v>
          </cell>
          <cell r="BC46">
            <v>0</v>
          </cell>
          <cell r="BD46">
            <v>0</v>
          </cell>
          <cell r="BE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AK47">
            <v>228.75</v>
          </cell>
          <cell r="AN47">
            <v>174.5</v>
          </cell>
          <cell r="AQ47">
            <v>237.73</v>
          </cell>
          <cell r="AT47">
            <v>252.58</v>
          </cell>
          <cell r="AW47">
            <v>249.749</v>
          </cell>
          <cell r="AX47">
            <v>0</v>
          </cell>
          <cell r="AY47">
            <v>249.749</v>
          </cell>
          <cell r="AZ47">
            <v>249.749</v>
          </cell>
          <cell r="BC47">
            <v>284.53080187049085</v>
          </cell>
          <cell r="BD47">
            <v>0</v>
          </cell>
          <cell r="BE47">
            <v>284.53080187049085</v>
          </cell>
          <cell r="BI47">
            <v>302.68386702982821</v>
          </cell>
          <cell r="BJ47">
            <v>0</v>
          </cell>
          <cell r="BK47">
            <v>302.68386702982821</v>
          </cell>
        </row>
        <row r="48">
          <cell r="AX48">
            <v>0</v>
          </cell>
          <cell r="AY48">
            <v>0</v>
          </cell>
          <cell r="BC48">
            <v>0</v>
          </cell>
          <cell r="BD48">
            <v>0</v>
          </cell>
          <cell r="BE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AX49">
            <v>0</v>
          </cell>
          <cell r="AY49">
            <v>0</v>
          </cell>
          <cell r="BC49">
            <v>0</v>
          </cell>
          <cell r="BD49">
            <v>0</v>
          </cell>
          <cell r="BE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X50">
            <v>0</v>
          </cell>
          <cell r="AY50">
            <v>0</v>
          </cell>
          <cell r="BC50">
            <v>0</v>
          </cell>
          <cell r="BD50">
            <v>0</v>
          </cell>
          <cell r="BE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K51">
            <v>774.26</v>
          </cell>
          <cell r="AN51">
            <v>784.4</v>
          </cell>
          <cell r="AQ51">
            <v>804.66</v>
          </cell>
          <cell r="AT51">
            <v>985.84</v>
          </cell>
          <cell r="AW51">
            <v>845.33</v>
          </cell>
          <cell r="AX51">
            <v>0</v>
          </cell>
          <cell r="AY51">
            <v>845.33</v>
          </cell>
          <cell r="AZ51">
            <v>850</v>
          </cell>
          <cell r="BC51">
            <v>1183.462</v>
          </cell>
          <cell r="BD51">
            <v>0</v>
          </cell>
          <cell r="BE51">
            <v>1183.462</v>
          </cell>
          <cell r="BI51">
            <v>1656.8467999999998</v>
          </cell>
          <cell r="BJ51">
            <v>0</v>
          </cell>
          <cell r="BK51">
            <v>1656.8467999999998</v>
          </cell>
        </row>
        <row r="52">
          <cell r="AK52">
            <v>0</v>
          </cell>
          <cell r="AN52">
            <v>0</v>
          </cell>
          <cell r="AQ52">
            <v>0</v>
          </cell>
          <cell r="AT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D52">
            <v>0</v>
          </cell>
          <cell r="BE52">
            <v>0</v>
          </cell>
          <cell r="BI52">
            <v>0</v>
          </cell>
          <cell r="BJ52">
            <v>0</v>
          </cell>
          <cell r="BK52">
            <v>0</v>
          </cell>
        </row>
        <row r="53">
          <cell r="AX53">
            <v>0</v>
          </cell>
          <cell r="AY53">
            <v>0</v>
          </cell>
          <cell r="BC53">
            <v>0</v>
          </cell>
          <cell r="BD53">
            <v>0</v>
          </cell>
          <cell r="BE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AX54">
            <v>0</v>
          </cell>
          <cell r="AY54">
            <v>0</v>
          </cell>
          <cell r="BC54">
            <v>0</v>
          </cell>
          <cell r="BD54">
            <v>0</v>
          </cell>
          <cell r="BE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AK55">
            <v>0</v>
          </cell>
          <cell r="AN55">
            <v>0</v>
          </cell>
          <cell r="AQ55">
            <v>0</v>
          </cell>
          <cell r="AT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D55">
            <v>0</v>
          </cell>
          <cell r="BE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AK56">
            <v>0</v>
          </cell>
          <cell r="AN56">
            <v>0</v>
          </cell>
          <cell r="AQ56">
            <v>0</v>
          </cell>
          <cell r="AT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D56">
            <v>0</v>
          </cell>
          <cell r="BE56">
            <v>0</v>
          </cell>
          <cell r="BI56">
            <v>0</v>
          </cell>
          <cell r="BJ56">
            <v>0</v>
          </cell>
          <cell r="BK56">
            <v>0</v>
          </cell>
        </row>
        <row r="57">
          <cell r="AX57">
            <v>0</v>
          </cell>
          <cell r="AY57">
            <v>0</v>
          </cell>
          <cell r="BC57">
            <v>0</v>
          </cell>
          <cell r="BD57">
            <v>0</v>
          </cell>
          <cell r="BE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AX58">
            <v>0</v>
          </cell>
          <cell r="AY58">
            <v>0</v>
          </cell>
          <cell r="BC58">
            <v>0</v>
          </cell>
          <cell r="BD58">
            <v>0</v>
          </cell>
          <cell r="BE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AK59">
            <v>0</v>
          </cell>
          <cell r="AN59">
            <v>0</v>
          </cell>
          <cell r="AQ59">
            <v>0</v>
          </cell>
          <cell r="AT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C59">
            <v>0</v>
          </cell>
          <cell r="BD59">
            <v>0</v>
          </cell>
          <cell r="BE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AK60">
            <v>10407.9074624</v>
          </cell>
          <cell r="AN60">
            <v>11092.516937599999</v>
          </cell>
          <cell r="AQ60">
            <v>10816.573414400002</v>
          </cell>
          <cell r="AT60">
            <v>10726.983199999999</v>
          </cell>
          <cell r="AW60">
            <v>11363.349831999998</v>
          </cell>
          <cell r="AX60">
            <v>0</v>
          </cell>
          <cell r="AY60">
            <v>11363.349831999998</v>
          </cell>
          <cell r="AZ60">
            <v>11368.019831999998</v>
          </cell>
          <cell r="BC60">
            <v>13166.295232119788</v>
          </cell>
          <cell r="BD60">
            <v>0</v>
          </cell>
          <cell r="BE60">
            <v>13166.295232119788</v>
          </cell>
          <cell r="BI60">
            <v>14404.184792329032</v>
          </cell>
          <cell r="BJ60">
            <v>0</v>
          </cell>
          <cell r="BK60">
            <v>14404.184792329032</v>
          </cell>
        </row>
        <row r="61">
          <cell r="BC61">
            <v>757.69619777385378</v>
          </cell>
        </row>
        <row r="65">
          <cell r="AK65">
            <v>0</v>
          </cell>
          <cell r="AN65">
            <v>0</v>
          </cell>
          <cell r="AQ65">
            <v>0</v>
          </cell>
          <cell r="AT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0</v>
          </cell>
          <cell r="BD65">
            <v>0</v>
          </cell>
          <cell r="BE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AX66">
            <v>0</v>
          </cell>
          <cell r="AY66">
            <v>0</v>
          </cell>
          <cell r="BD66">
            <v>0</v>
          </cell>
          <cell r="BE66">
            <v>0</v>
          </cell>
          <cell r="BJ66">
            <v>0</v>
          </cell>
          <cell r="BK66">
            <v>0</v>
          </cell>
        </row>
        <row r="67">
          <cell r="AX67">
            <v>0</v>
          </cell>
          <cell r="AY67">
            <v>0</v>
          </cell>
          <cell r="BD67">
            <v>0</v>
          </cell>
          <cell r="BE67">
            <v>0</v>
          </cell>
          <cell r="BJ67">
            <v>0</v>
          </cell>
          <cell r="BK67">
            <v>0</v>
          </cell>
        </row>
        <row r="68">
          <cell r="AK68">
            <v>7185.92</v>
          </cell>
          <cell r="AN68">
            <v>7184.94</v>
          </cell>
          <cell r="AQ68">
            <v>5464.5499999999993</v>
          </cell>
          <cell r="AT68">
            <v>6947.7800000000007</v>
          </cell>
          <cell r="AW68">
            <v>6974.5</v>
          </cell>
          <cell r="AX68">
            <v>0</v>
          </cell>
          <cell r="AY68">
            <v>6974.5</v>
          </cell>
          <cell r="AZ68">
            <v>6974.5</v>
          </cell>
          <cell r="BC68">
            <v>7443.01728</v>
          </cell>
          <cell r="BD68">
            <v>0</v>
          </cell>
          <cell r="BE68">
            <v>7443.01728</v>
          </cell>
          <cell r="BI68">
            <v>8187.3190080000004</v>
          </cell>
          <cell r="BJ68">
            <v>0</v>
          </cell>
          <cell r="BK68">
            <v>8187.3190080000004</v>
          </cell>
        </row>
        <row r="69">
          <cell r="AK69">
            <v>2364.6999999999998</v>
          </cell>
          <cell r="AN69">
            <v>2364.6999999999998</v>
          </cell>
          <cell r="AQ69">
            <v>1850.87</v>
          </cell>
          <cell r="AT69">
            <v>4035.02</v>
          </cell>
          <cell r="AW69">
            <v>4061.74</v>
          </cell>
          <cell r="AX69">
            <v>0</v>
          </cell>
          <cell r="AY69">
            <v>4061.74</v>
          </cell>
          <cell r="AZ69">
            <v>4061.74</v>
          </cell>
          <cell r="BC69">
            <v>4530.2572799999998</v>
          </cell>
          <cell r="BD69">
            <v>0</v>
          </cell>
          <cell r="BE69">
            <v>4530.2572799999998</v>
          </cell>
          <cell r="BI69">
            <v>4983.2830080000003</v>
          </cell>
          <cell r="BJ69">
            <v>0</v>
          </cell>
          <cell r="BK69">
            <v>4983.2830080000003</v>
          </cell>
        </row>
        <row r="70">
          <cell r="AX70">
            <v>0</v>
          </cell>
          <cell r="AY70">
            <v>0</v>
          </cell>
          <cell r="BD70">
            <v>0</v>
          </cell>
          <cell r="BE70">
            <v>0</v>
          </cell>
          <cell r="BJ70">
            <v>0</v>
          </cell>
          <cell r="BK70">
            <v>0</v>
          </cell>
        </row>
        <row r="71">
          <cell r="AK71">
            <v>4821.22</v>
          </cell>
          <cell r="AN71">
            <v>4820.24</v>
          </cell>
          <cell r="AQ71">
            <v>3613.68</v>
          </cell>
          <cell r="AT71">
            <v>2912.76</v>
          </cell>
          <cell r="AW71">
            <v>2912.76</v>
          </cell>
          <cell r="AX71">
            <v>0</v>
          </cell>
          <cell r="AY71">
            <v>2912.76</v>
          </cell>
          <cell r="AZ71">
            <v>2912.76</v>
          </cell>
          <cell r="BC71">
            <v>2912.76</v>
          </cell>
          <cell r="BD71">
            <v>0</v>
          </cell>
          <cell r="BE71">
            <v>2912.76</v>
          </cell>
          <cell r="BI71">
            <v>3204.0360000000005</v>
          </cell>
          <cell r="BJ71">
            <v>0</v>
          </cell>
          <cell r="BK71">
            <v>3204.0360000000005</v>
          </cell>
        </row>
        <row r="72">
          <cell r="AK72">
            <v>0</v>
          </cell>
          <cell r="AN72">
            <v>0</v>
          </cell>
          <cell r="AQ72">
            <v>0</v>
          </cell>
          <cell r="AT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C72">
            <v>0</v>
          </cell>
          <cell r="BD72">
            <v>0</v>
          </cell>
          <cell r="BE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AX73">
            <v>0</v>
          </cell>
          <cell r="AY73">
            <v>0</v>
          </cell>
          <cell r="BD73">
            <v>0</v>
          </cell>
          <cell r="BE73">
            <v>0</v>
          </cell>
          <cell r="BJ73">
            <v>0</v>
          </cell>
          <cell r="BK73">
            <v>0</v>
          </cell>
        </row>
        <row r="74">
          <cell r="AX74">
            <v>0</v>
          </cell>
          <cell r="AY74">
            <v>0</v>
          </cell>
          <cell r="BD74">
            <v>0</v>
          </cell>
          <cell r="BE74">
            <v>0</v>
          </cell>
          <cell r="BJ74">
            <v>0</v>
          </cell>
          <cell r="BK74">
            <v>0</v>
          </cell>
        </row>
        <row r="75">
          <cell r="AX75">
            <v>0</v>
          </cell>
          <cell r="AY75">
            <v>0</v>
          </cell>
          <cell r="BD75">
            <v>0</v>
          </cell>
          <cell r="BE75">
            <v>0</v>
          </cell>
          <cell r="BJ75">
            <v>0</v>
          </cell>
          <cell r="BK75">
            <v>0</v>
          </cell>
        </row>
        <row r="76">
          <cell r="AX76">
            <v>0</v>
          </cell>
          <cell r="AY76">
            <v>0</v>
          </cell>
          <cell r="BD76">
            <v>0</v>
          </cell>
          <cell r="BE76">
            <v>0</v>
          </cell>
          <cell r="BJ76">
            <v>0</v>
          </cell>
          <cell r="BK76">
            <v>0</v>
          </cell>
        </row>
        <row r="77">
          <cell r="AK77">
            <v>1817.7033885696001</v>
          </cell>
          <cell r="AN77">
            <v>1817.3492467891201</v>
          </cell>
          <cell r="AQ77">
            <v>1889.0783179776004</v>
          </cell>
          <cell r="AT77">
            <v>1778.2742244959998</v>
          </cell>
          <cell r="AW77">
            <v>1984.5730529279995</v>
          </cell>
          <cell r="AX77">
            <v>0</v>
          </cell>
          <cell r="AY77">
            <v>1984.5730529279995</v>
          </cell>
          <cell r="AZ77">
            <v>1984.5730529279995</v>
          </cell>
          <cell r="BC77">
            <v>2260.9586509662568</v>
          </cell>
          <cell r="BD77">
            <v>0</v>
          </cell>
          <cell r="BE77">
            <v>2260.9586509662568</v>
          </cell>
          <cell r="BI77">
            <v>2405.2078128979042</v>
          </cell>
          <cell r="BJ77">
            <v>0</v>
          </cell>
          <cell r="BK77">
            <v>2405.2078128979042</v>
          </cell>
        </row>
        <row r="78">
          <cell r="AX78">
            <v>0</v>
          </cell>
          <cell r="AY78">
            <v>0</v>
          </cell>
          <cell r="BD78">
            <v>0</v>
          </cell>
          <cell r="BE78">
            <v>0</v>
          </cell>
          <cell r="BJ78">
            <v>0</v>
          </cell>
          <cell r="BK78">
            <v>0</v>
          </cell>
        </row>
        <row r="79">
          <cell r="AX79">
            <v>0</v>
          </cell>
          <cell r="AY79">
            <v>0</v>
          </cell>
          <cell r="BD79">
            <v>0</v>
          </cell>
          <cell r="BE79">
            <v>0</v>
          </cell>
          <cell r="BJ79">
            <v>0</v>
          </cell>
          <cell r="BK79">
            <v>0</v>
          </cell>
        </row>
        <row r="80">
          <cell r="AK80">
            <v>1599.31</v>
          </cell>
          <cell r="AN80">
            <v>0</v>
          </cell>
          <cell r="AQ80">
            <v>1612.89</v>
          </cell>
          <cell r="AT80">
            <v>1532.92</v>
          </cell>
          <cell r="AW80">
            <v>1672.9369999999999</v>
          </cell>
          <cell r="AX80">
            <v>0</v>
          </cell>
          <cell r="AY80">
            <v>1672.9369999999999</v>
          </cell>
          <cell r="AZ80">
            <v>1700</v>
          </cell>
          <cell r="BC80">
            <v>2342.1117999999997</v>
          </cell>
          <cell r="BD80">
            <v>0</v>
          </cell>
          <cell r="BE80">
            <v>2342.1117999999997</v>
          </cell>
          <cell r="BI80">
            <v>3278.9565199999993</v>
          </cell>
          <cell r="BJ80">
            <v>0</v>
          </cell>
          <cell r="BK80">
            <v>3278.9565199999993</v>
          </cell>
        </row>
        <row r="81">
          <cell r="AK81">
            <v>0</v>
          </cell>
          <cell r="AN81">
            <v>1.0825250000046083E-4</v>
          </cell>
          <cell r="AQ81">
            <v>0</v>
          </cell>
          <cell r="AT81">
            <v>-1.0678499998562074E-4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0</v>
          </cell>
          <cell r="BD81">
            <v>0</v>
          </cell>
          <cell r="BE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K82">
            <v>0</v>
          </cell>
          <cell r="AN82">
            <v>0</v>
          </cell>
          <cell r="AQ82">
            <v>0</v>
          </cell>
          <cell r="AT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C82">
            <v>0</v>
          </cell>
          <cell r="BD82">
            <v>0</v>
          </cell>
          <cell r="BE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AK83">
            <v>0</v>
          </cell>
          <cell r="AN83">
            <v>34.750433010000002</v>
          </cell>
          <cell r="AQ83">
            <v>0</v>
          </cell>
          <cell r="AT83">
            <v>430.95957286000004</v>
          </cell>
          <cell r="AW83">
            <v>0</v>
          </cell>
          <cell r="AX83">
            <v>0</v>
          </cell>
          <cell r="AY83">
            <v>0</v>
          </cell>
          <cell r="AZ83">
            <v>124.00048199999999</v>
          </cell>
          <cell r="BC83">
            <v>124.00048199999999</v>
          </cell>
          <cell r="BD83">
            <v>0</v>
          </cell>
          <cell r="BE83">
            <v>124.00048199999999</v>
          </cell>
          <cell r="BI83">
            <v>124.00048199999999</v>
          </cell>
          <cell r="BJ83">
            <v>0</v>
          </cell>
          <cell r="BK83">
            <v>124.00048199999999</v>
          </cell>
        </row>
        <row r="84">
          <cell r="AK84">
            <v>0</v>
          </cell>
          <cell r="AN84">
            <v>34.75</v>
          </cell>
          <cell r="AQ84">
            <v>0</v>
          </cell>
          <cell r="AT84">
            <v>430.96</v>
          </cell>
          <cell r="AW84">
            <v>0</v>
          </cell>
          <cell r="AX84">
            <v>0</v>
          </cell>
          <cell r="AY84">
            <v>0</v>
          </cell>
          <cell r="AZ84">
            <v>124.00048199999999</v>
          </cell>
          <cell r="BC84">
            <v>124.00048199999999</v>
          </cell>
          <cell r="BD84">
            <v>0</v>
          </cell>
          <cell r="BE84">
            <v>124.00048199999999</v>
          </cell>
          <cell r="BI84">
            <v>124.00048199999999</v>
          </cell>
          <cell r="BJ84">
            <v>0</v>
          </cell>
          <cell r="BK84">
            <v>124.00048199999999</v>
          </cell>
        </row>
        <row r="85">
          <cell r="AK85">
            <v>0</v>
          </cell>
          <cell r="AN85">
            <v>4.3301000000184331E-4</v>
          </cell>
          <cell r="AQ85">
            <v>0</v>
          </cell>
          <cell r="AT85">
            <v>-4.2713999994248297E-4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C85">
            <v>0</v>
          </cell>
          <cell r="BD85">
            <v>0</v>
          </cell>
          <cell r="BE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AX86">
            <v>0</v>
          </cell>
          <cell r="AY86">
            <v>0</v>
          </cell>
          <cell r="BD86">
            <v>0</v>
          </cell>
          <cell r="BE86">
            <v>0</v>
          </cell>
          <cell r="BJ86">
            <v>0</v>
          </cell>
          <cell r="BK86">
            <v>0</v>
          </cell>
        </row>
        <row r="87">
          <cell r="AX87">
            <v>0</v>
          </cell>
          <cell r="AY87">
            <v>0</v>
          </cell>
          <cell r="BD87">
            <v>0</v>
          </cell>
          <cell r="BE87">
            <v>0</v>
          </cell>
          <cell r="BJ87">
            <v>0</v>
          </cell>
          <cell r="BK87">
            <v>0</v>
          </cell>
        </row>
        <row r="88">
          <cell r="AX88">
            <v>0</v>
          </cell>
          <cell r="AY88">
            <v>0</v>
          </cell>
          <cell r="BD88">
            <v>0</v>
          </cell>
          <cell r="BE88">
            <v>0</v>
          </cell>
          <cell r="BJ88">
            <v>0</v>
          </cell>
          <cell r="BK88">
            <v>0</v>
          </cell>
        </row>
        <row r="89">
          <cell r="AK89">
            <v>10602.9333885696</v>
          </cell>
          <cell r="AN89">
            <v>9037.0397880516193</v>
          </cell>
          <cell r="AQ89">
            <v>8966.5183179775995</v>
          </cell>
          <cell r="AT89">
            <v>10689.933690570999</v>
          </cell>
          <cell r="AW89">
            <v>10632.010052927999</v>
          </cell>
          <cell r="AX89">
            <v>0</v>
          </cell>
          <cell r="AY89">
            <v>10632.010052927999</v>
          </cell>
          <cell r="AZ89">
            <v>10783.073534927998</v>
          </cell>
          <cell r="BC89">
            <v>12170.088212966257</v>
          </cell>
          <cell r="BD89">
            <v>0</v>
          </cell>
          <cell r="BE89">
            <v>12170.088212966257</v>
          </cell>
          <cell r="BI89">
            <v>13995.483822897904</v>
          </cell>
          <cell r="BJ89">
            <v>0</v>
          </cell>
          <cell r="BK89">
            <v>13995.483822897904</v>
          </cell>
        </row>
        <row r="90">
          <cell r="BC90">
            <v>1675.4153725933993</v>
          </cell>
        </row>
        <row r="94">
          <cell r="AK94">
            <v>-144.291</v>
          </cell>
          <cell r="AN94">
            <v>0</v>
          </cell>
          <cell r="AQ94">
            <v>-1717.6120000000001</v>
          </cell>
          <cell r="AT94">
            <v>0</v>
          </cell>
          <cell r="AW94">
            <v>-159.83000000000001</v>
          </cell>
          <cell r="AX94">
            <v>0</v>
          </cell>
          <cell r="AY94">
            <v>-159.83000000000001</v>
          </cell>
          <cell r="AZ94">
            <v>0</v>
          </cell>
          <cell r="BC94">
            <v>0</v>
          </cell>
          <cell r="BD94">
            <v>0</v>
          </cell>
          <cell r="BE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AK95">
            <v>-144.291</v>
          </cell>
          <cell r="AQ95">
            <v>-1717.6120000000001</v>
          </cell>
          <cell r="AW95">
            <v>-159.83000000000001</v>
          </cell>
          <cell r="AX95">
            <v>0</v>
          </cell>
          <cell r="AY95">
            <v>-159.83000000000001</v>
          </cell>
          <cell r="BD95">
            <v>0</v>
          </cell>
          <cell r="BE95">
            <v>0</v>
          </cell>
          <cell r="BJ95">
            <v>0</v>
          </cell>
          <cell r="BK95">
            <v>0</v>
          </cell>
        </row>
        <row r="96">
          <cell r="AX96">
            <v>0</v>
          </cell>
          <cell r="AY96">
            <v>0</v>
          </cell>
          <cell r="BD96">
            <v>0</v>
          </cell>
          <cell r="BE96">
            <v>0</v>
          </cell>
          <cell r="BJ96">
            <v>0</v>
          </cell>
          <cell r="BK96">
            <v>0</v>
          </cell>
        </row>
        <row r="97">
          <cell r="AX97">
            <v>0</v>
          </cell>
          <cell r="AY97">
            <v>0</v>
          </cell>
          <cell r="BD97">
            <v>0</v>
          </cell>
          <cell r="BE97">
            <v>0</v>
          </cell>
          <cell r="BJ97">
            <v>0</v>
          </cell>
          <cell r="BK97">
            <v>0</v>
          </cell>
        </row>
        <row r="101">
          <cell r="AW101">
            <v>100</v>
          </cell>
          <cell r="AY101">
            <v>100</v>
          </cell>
          <cell r="BC101">
            <v>100</v>
          </cell>
          <cell r="BE101">
            <v>100</v>
          </cell>
          <cell r="BI101">
            <v>100</v>
          </cell>
          <cell r="BK101">
            <v>100</v>
          </cell>
        </row>
        <row r="105">
          <cell r="AK105">
            <v>20</v>
          </cell>
          <cell r="AN105">
            <v>20</v>
          </cell>
          <cell r="AQ105">
            <v>20</v>
          </cell>
          <cell r="AT105">
            <v>20</v>
          </cell>
          <cell r="AW105">
            <v>20</v>
          </cell>
          <cell r="AX105">
            <v>20</v>
          </cell>
          <cell r="AY105">
            <v>20</v>
          </cell>
          <cell r="AZ105">
            <v>20</v>
          </cell>
          <cell r="BC105">
            <v>20</v>
          </cell>
          <cell r="BD105">
            <v>20</v>
          </cell>
          <cell r="BE105">
            <v>20</v>
          </cell>
          <cell r="BI105">
            <v>20</v>
          </cell>
          <cell r="BJ105">
            <v>20</v>
          </cell>
          <cell r="BK105">
            <v>20</v>
          </cell>
        </row>
        <row r="106">
          <cell r="AK106">
            <v>30.4</v>
          </cell>
          <cell r="AN106">
            <v>26.62</v>
          </cell>
          <cell r="AQ106">
            <v>30.4</v>
          </cell>
          <cell r="AT106">
            <v>28.378</v>
          </cell>
          <cell r="AW106">
            <v>30.4</v>
          </cell>
          <cell r="AX106">
            <v>30.4</v>
          </cell>
          <cell r="AY106">
            <v>30.4</v>
          </cell>
          <cell r="AZ106">
            <v>30.4</v>
          </cell>
          <cell r="BC106">
            <v>30.4</v>
          </cell>
          <cell r="BD106">
            <v>30.4</v>
          </cell>
          <cell r="BE106">
            <v>30.4</v>
          </cell>
          <cell r="BI106">
            <v>30.4</v>
          </cell>
          <cell r="BJ106">
            <v>30.4</v>
          </cell>
          <cell r="BK106">
            <v>30.4</v>
          </cell>
        </row>
        <row r="110">
          <cell r="BC110">
            <v>2433.1115703672531</v>
          </cell>
        </row>
        <row r="114">
          <cell r="BC114">
            <v>2</v>
          </cell>
        </row>
        <row r="115">
          <cell r="BC115">
            <v>0</v>
          </cell>
        </row>
        <row r="119">
          <cell r="AK119">
            <v>20866.549850969601</v>
          </cell>
          <cell r="AN119">
            <v>20129.556725651619</v>
          </cell>
          <cell r="AQ119">
            <v>18065.4797323776</v>
          </cell>
          <cell r="AT119">
            <v>21416.916890570996</v>
          </cell>
          <cell r="AW119">
            <v>21835.529884927993</v>
          </cell>
          <cell r="AX119">
            <v>0</v>
          </cell>
          <cell r="AY119">
            <v>21835.529884927993</v>
          </cell>
          <cell r="AZ119">
            <v>22151.093366927998</v>
          </cell>
          <cell r="BC119">
            <v>25336.383445086045</v>
          </cell>
          <cell r="BD119">
            <v>0</v>
          </cell>
          <cell r="BE119">
            <v>25336.383445086045</v>
          </cell>
          <cell r="BI119">
            <v>28399.668615226936</v>
          </cell>
          <cell r="BJ119">
            <v>0</v>
          </cell>
          <cell r="BK119">
            <v>28399.668615226936</v>
          </cell>
        </row>
        <row r="120">
          <cell r="BC120">
            <v>27769.4950154533</v>
          </cell>
          <cell r="BD120">
            <v>0</v>
          </cell>
          <cell r="BE120">
            <v>27769.4950154533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_1"/>
      <sheetName val="таблица2"/>
      <sheetName val="Таблица6"/>
      <sheetName val="Таблица 7 "/>
      <sheetName val="Саратов"/>
      <sheetName val="Таб.1"/>
      <sheetName val="Таб.2"/>
      <sheetName val="Таб.3"/>
      <sheetName val="Таб.4"/>
      <sheetName val="Таб.6(баз)"/>
      <sheetName val="Таб.6(рег)"/>
      <sheetName val="Таб.7(баз)"/>
      <sheetName val="Таб.7 (рег)"/>
      <sheetName val="Таб.8(баз)"/>
      <sheetName val="Таб.8 (рег)"/>
      <sheetName val="Таб.9(баз)"/>
      <sheetName val="Таб.9 (рег)"/>
      <sheetName val="Таб. 10"/>
      <sheetName val="Таб.5"/>
      <sheetName val="2006"/>
      <sheetName val="2008"/>
      <sheetName val="Предложение на утверждение"/>
      <sheetName val="таблица2 На печать"/>
      <sheetName val="Таблица6 На печать"/>
      <sheetName val="Таблица 7 На печать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Данные"/>
      <sheetName val="TEHSHEET"/>
      <sheetName val="Топливо2009"/>
      <sheetName val="2009"/>
      <sheetName val="Справочники"/>
      <sheetName val="F5"/>
      <sheetName val="Лист1"/>
      <sheetName val="Лист2"/>
      <sheetName val="Лист3"/>
      <sheetName val="Заголовок"/>
      <sheetName val="ик"/>
      <sheetName val="Баланс ээ"/>
      <sheetName val="Баланс мощности"/>
      <sheetName val="regs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ИТ-бюджет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G5">
            <v>4551113.38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G5">
            <v>16503137.241579933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Титульный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</row>
      </sheetData>
      <sheetData sheetId="6">
        <row r="18">
          <cell r="H18">
            <v>0.62</v>
          </cell>
        </row>
        <row r="20">
          <cell r="K20">
            <v>11.26</v>
          </cell>
          <cell r="U20">
            <v>11.8</v>
          </cell>
          <cell r="Z20">
            <v>11.95</v>
          </cell>
        </row>
        <row r="21"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</row>
      </sheetData>
      <sheetData sheetId="7"/>
      <sheetData sheetId="8">
        <row r="9">
          <cell r="F9">
            <v>2</v>
          </cell>
        </row>
      </sheetData>
      <sheetData sheetId="9">
        <row r="9">
          <cell r="F9">
            <v>13689.74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</sheetData>
      <sheetData sheetId="10">
        <row r="19">
          <cell r="D19">
            <v>13396.36</v>
          </cell>
        </row>
      </sheetData>
      <sheetData sheetId="11">
        <row r="8">
          <cell r="E8">
            <v>0</v>
          </cell>
        </row>
      </sheetData>
      <sheetData sheetId="12">
        <row r="8">
          <cell r="F8">
            <v>1160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</sheetData>
      <sheetData sheetId="17">
        <row r="5">
          <cell r="C5" t="str">
            <v>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25B4-D2C4-474B-830B-42221CA418DA}">
  <sheetPr>
    <tabColor theme="0"/>
  </sheetPr>
  <dimension ref="A1:W93"/>
  <sheetViews>
    <sheetView tabSelected="1" view="pageBreakPreview" zoomScale="60" zoomScaleNormal="55" zoomScalePageLayoutView="55" workbookViewId="0">
      <pane ySplit="3" topLeftCell="A4" activePane="bottomLeft" state="frozen"/>
      <selection pane="bottomLeft" activeCell="A3" sqref="A3:XFD3"/>
    </sheetView>
  </sheetViews>
  <sheetFormatPr defaultColWidth="11.42578125" defaultRowHeight="18.75" x14ac:dyDescent="0.3"/>
  <cols>
    <col min="1" max="1" width="6" style="1" customWidth="1"/>
    <col min="2" max="2" width="23.140625" style="1" hidden="1" customWidth="1"/>
    <col min="3" max="3" width="13.42578125" style="1" hidden="1" customWidth="1"/>
    <col min="4" max="4" width="16.85546875" style="1" hidden="1" customWidth="1"/>
    <col min="5" max="5" width="14.140625" style="1" hidden="1" customWidth="1"/>
    <col min="6" max="6" width="16.85546875" style="1" hidden="1" customWidth="1"/>
    <col min="7" max="7" width="11.85546875" style="1" hidden="1" customWidth="1"/>
    <col min="8" max="8" width="12.42578125" style="1" hidden="1" customWidth="1"/>
    <col min="9" max="9" width="20.42578125" style="1" customWidth="1"/>
    <col min="10" max="10" width="27.140625" style="1" customWidth="1"/>
    <col min="11" max="11" width="10.140625" style="1" customWidth="1"/>
    <col min="12" max="12" width="18.140625" style="1" customWidth="1"/>
    <col min="13" max="13" width="18" style="1" customWidth="1"/>
    <col min="14" max="14" width="18.140625" style="1" customWidth="1"/>
    <col min="15" max="15" width="17.140625" style="1" customWidth="1"/>
    <col min="16" max="16" width="18.85546875" style="1" customWidth="1"/>
    <col min="17" max="17" width="17.140625" style="1" customWidth="1"/>
    <col min="18" max="22" width="16.85546875" style="1" customWidth="1"/>
    <col min="23" max="23" width="14" style="1" customWidth="1"/>
    <col min="24" max="16384" width="11.42578125" style="1"/>
  </cols>
  <sheetData>
    <row r="1" spans="1:23" ht="56.25" customHeight="1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 ht="82.35" customHeight="1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pans="1:23" hidden="1" x14ac:dyDescent="0.3">
      <c r="A3" s="5"/>
      <c r="B3" s="5"/>
      <c r="C3" s="5"/>
      <c r="D3" s="5"/>
      <c r="E3" s="5"/>
      <c r="F3" s="5"/>
      <c r="G3" s="5"/>
      <c r="H3" s="5"/>
      <c r="I3" s="5"/>
      <c r="J3" s="6"/>
      <c r="K3" s="5"/>
      <c r="L3" s="99">
        <f>SUM(L5:M77)</f>
        <v>22520</v>
      </c>
      <c r="M3" s="99"/>
      <c r="N3" s="7">
        <f>SUM(N5:N77)</f>
        <v>5934.3</v>
      </c>
      <c r="O3" s="8">
        <f t="shared" ref="O3:V3" si="0">SUM(O5:O77)</f>
        <v>16.991</v>
      </c>
      <c r="P3" s="8">
        <f t="shared" si="0"/>
        <v>228.57600000000002</v>
      </c>
      <c r="Q3" s="8">
        <f t="shared" si="0"/>
        <v>2.2749999999999999</v>
      </c>
      <c r="R3" s="8">
        <f t="shared" si="0"/>
        <v>6.1319999999999997</v>
      </c>
      <c r="S3" s="9">
        <f t="shared" si="0"/>
        <v>2</v>
      </c>
      <c r="T3" s="9">
        <f t="shared" si="0"/>
        <v>25</v>
      </c>
      <c r="U3" s="9">
        <f t="shared" si="0"/>
        <v>49</v>
      </c>
      <c r="V3" s="9">
        <f t="shared" si="0"/>
        <v>10</v>
      </c>
      <c r="W3" s="9"/>
    </row>
    <row r="4" spans="1:23" ht="18.75" customHeight="1" x14ac:dyDescent="0.3">
      <c r="A4" s="72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1:23" ht="33.75" customHeight="1" x14ac:dyDescent="0.3">
      <c r="A5" s="59">
        <v>1</v>
      </c>
      <c r="B5" s="100"/>
      <c r="C5" s="96" t="s">
        <v>25</v>
      </c>
      <c r="D5" s="79" t="s">
        <v>26</v>
      </c>
      <c r="E5" s="59"/>
      <c r="F5" s="59"/>
      <c r="G5" s="59"/>
      <c r="H5" s="59"/>
      <c r="I5" s="59" t="s">
        <v>27</v>
      </c>
      <c r="J5" s="90" t="s">
        <v>28</v>
      </c>
      <c r="K5" s="2">
        <v>1</v>
      </c>
      <c r="L5" s="10">
        <v>630</v>
      </c>
      <c r="M5" s="2"/>
      <c r="N5" s="92">
        <v>891.9</v>
      </c>
      <c r="O5" s="11"/>
      <c r="P5" s="11"/>
      <c r="Q5" s="12"/>
      <c r="R5" s="13"/>
      <c r="S5" s="12"/>
      <c r="T5" s="14">
        <v>3</v>
      </c>
      <c r="U5" s="14">
        <f>IF(AND(L5&lt;&gt;0,V5=0),1,0)</f>
        <v>0</v>
      </c>
      <c r="V5" s="14">
        <v>1</v>
      </c>
      <c r="W5" s="14">
        <v>10</v>
      </c>
    </row>
    <row r="6" spans="1:23" ht="31.5" customHeight="1" x14ac:dyDescent="0.3">
      <c r="A6" s="61"/>
      <c r="B6" s="101"/>
      <c r="C6" s="97"/>
      <c r="D6" s="75"/>
      <c r="E6" s="61"/>
      <c r="F6" s="61"/>
      <c r="G6" s="61"/>
      <c r="H6" s="61"/>
      <c r="I6" s="61"/>
      <c r="J6" s="91"/>
      <c r="K6" s="2">
        <v>1</v>
      </c>
      <c r="L6" s="10">
        <v>630</v>
      </c>
      <c r="M6" s="2"/>
      <c r="N6" s="93"/>
      <c r="O6" s="11"/>
      <c r="P6" s="11"/>
      <c r="Q6" s="12"/>
      <c r="R6" s="13"/>
      <c r="S6" s="12"/>
      <c r="T6" s="14">
        <v>3</v>
      </c>
      <c r="U6" s="14">
        <v>0</v>
      </c>
      <c r="V6" s="14">
        <f>IF(AND(M6&lt;&gt;0,L6&lt;&gt;0),1,0)</f>
        <v>0</v>
      </c>
      <c r="W6" s="14">
        <v>6</v>
      </c>
    </row>
    <row r="7" spans="1:23" ht="25.35" customHeight="1" x14ac:dyDescent="0.3">
      <c r="A7" s="72" t="s">
        <v>29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4"/>
    </row>
    <row r="8" spans="1:23" ht="50.45" customHeight="1" x14ac:dyDescent="0.3">
      <c r="A8" s="2">
        <v>2</v>
      </c>
      <c r="B8" s="15"/>
      <c r="C8" s="16"/>
      <c r="D8" s="17" t="s">
        <v>30</v>
      </c>
      <c r="E8" s="2"/>
      <c r="F8" s="2"/>
      <c r="G8" s="2"/>
      <c r="H8" s="2"/>
      <c r="I8" s="2" t="s">
        <v>31</v>
      </c>
      <c r="J8" s="18" t="s">
        <v>32</v>
      </c>
      <c r="K8" s="2">
        <v>1</v>
      </c>
      <c r="L8" s="15">
        <v>250</v>
      </c>
      <c r="M8" s="2"/>
      <c r="N8" s="19">
        <v>41.4</v>
      </c>
      <c r="O8" s="11"/>
      <c r="P8" s="12">
        <v>8.4</v>
      </c>
      <c r="Q8" s="12">
        <v>0.03</v>
      </c>
      <c r="R8" s="12"/>
      <c r="S8" s="12"/>
      <c r="T8" s="12"/>
      <c r="U8" s="14">
        <f>IF(AND(L8&lt;&gt;0,V8=0),1,0)</f>
        <v>1</v>
      </c>
      <c r="V8" s="14">
        <f>IF(AND(M8&lt;&gt;0,L8&lt;&gt;0),1,0)</f>
        <v>0</v>
      </c>
      <c r="W8" s="14">
        <v>10</v>
      </c>
    </row>
    <row r="9" spans="1:23" ht="51.6" customHeight="1" x14ac:dyDescent="0.3">
      <c r="A9" s="20">
        <v>3</v>
      </c>
      <c r="B9" s="15"/>
      <c r="C9" s="16"/>
      <c r="D9" s="17" t="s">
        <v>30</v>
      </c>
      <c r="E9" s="2"/>
      <c r="F9" s="2"/>
      <c r="G9" s="2"/>
      <c r="H9" s="2"/>
      <c r="I9" s="2" t="s">
        <v>33</v>
      </c>
      <c r="J9" s="18" t="s">
        <v>34</v>
      </c>
      <c r="K9" s="2">
        <v>1</v>
      </c>
      <c r="L9" s="15">
        <v>400</v>
      </c>
      <c r="M9" s="2"/>
      <c r="N9" s="19">
        <v>284</v>
      </c>
      <c r="O9" s="21">
        <v>0.04</v>
      </c>
      <c r="P9" s="12">
        <v>4.9539999999999997</v>
      </c>
      <c r="Q9" s="12"/>
      <c r="R9" s="12"/>
      <c r="S9" s="12"/>
      <c r="T9" s="12"/>
      <c r="U9" s="14">
        <f t="shared" ref="U9:U16" si="1">IF(AND(L9&lt;&gt;0,V9=0),1,0)</f>
        <v>1</v>
      </c>
      <c r="V9" s="14">
        <f t="shared" ref="V9:V16" si="2">IF(AND(M9&lt;&gt;0,L9&lt;&gt;0),1,0)</f>
        <v>0</v>
      </c>
      <c r="W9" s="14">
        <v>10</v>
      </c>
    </row>
    <row r="10" spans="1:23" ht="59.25" customHeight="1" x14ac:dyDescent="0.3">
      <c r="A10" s="2">
        <v>4</v>
      </c>
      <c r="B10" s="15"/>
      <c r="C10" s="16"/>
      <c r="D10" s="17" t="s">
        <v>30</v>
      </c>
      <c r="E10" s="2"/>
      <c r="F10" s="2"/>
      <c r="G10" s="2"/>
      <c r="H10" s="2"/>
      <c r="I10" s="22" t="s">
        <v>35</v>
      </c>
      <c r="J10" s="23" t="s">
        <v>36</v>
      </c>
      <c r="K10" s="2">
        <v>1</v>
      </c>
      <c r="L10" s="15">
        <v>100</v>
      </c>
      <c r="M10" s="2"/>
      <c r="N10" s="19">
        <v>0</v>
      </c>
      <c r="O10" s="24">
        <v>0.04</v>
      </c>
      <c r="P10" s="24">
        <v>2.9</v>
      </c>
      <c r="Q10" s="12"/>
      <c r="R10" s="12"/>
      <c r="S10" s="12"/>
      <c r="T10" s="12"/>
      <c r="U10" s="14">
        <f t="shared" si="1"/>
        <v>1</v>
      </c>
      <c r="V10" s="14">
        <f t="shared" si="2"/>
        <v>0</v>
      </c>
      <c r="W10" s="14">
        <v>10</v>
      </c>
    </row>
    <row r="11" spans="1:23" ht="58.5" customHeight="1" x14ac:dyDescent="0.3">
      <c r="A11" s="2">
        <v>5</v>
      </c>
      <c r="B11" s="15"/>
      <c r="C11" s="16"/>
      <c r="D11" s="17" t="s">
        <v>30</v>
      </c>
      <c r="E11" s="2"/>
      <c r="F11" s="2"/>
      <c r="G11" s="2"/>
      <c r="H11" s="2"/>
      <c r="I11" s="2" t="s">
        <v>37</v>
      </c>
      <c r="J11" s="18" t="s">
        <v>38</v>
      </c>
      <c r="K11" s="2">
        <v>1</v>
      </c>
      <c r="L11" s="15">
        <v>250</v>
      </c>
      <c r="M11" s="2"/>
      <c r="N11" s="19">
        <v>100</v>
      </c>
      <c r="O11" s="21">
        <v>6.5000000000000002E-2</v>
      </c>
      <c r="P11" s="12">
        <v>1.7549999999999999</v>
      </c>
      <c r="Q11" s="12"/>
      <c r="R11" s="12"/>
      <c r="S11" s="12"/>
      <c r="T11" s="12"/>
      <c r="U11" s="14">
        <f t="shared" si="1"/>
        <v>1</v>
      </c>
      <c r="V11" s="14">
        <f t="shared" si="2"/>
        <v>0</v>
      </c>
      <c r="W11" s="14">
        <v>10</v>
      </c>
    </row>
    <row r="12" spans="1:23" ht="37.35" customHeight="1" x14ac:dyDescent="0.3">
      <c r="A12" s="2">
        <v>6</v>
      </c>
      <c r="B12" s="15"/>
      <c r="C12" s="16"/>
      <c r="D12" s="17" t="s">
        <v>30</v>
      </c>
      <c r="E12" s="2"/>
      <c r="F12" s="2"/>
      <c r="G12" s="2"/>
      <c r="H12" s="2"/>
      <c r="I12" s="2" t="s">
        <v>39</v>
      </c>
      <c r="J12" s="18" t="s">
        <v>40</v>
      </c>
      <c r="K12" s="2">
        <v>1</v>
      </c>
      <c r="L12" s="15">
        <v>400</v>
      </c>
      <c r="M12" s="2"/>
      <c r="N12" s="19">
        <v>192</v>
      </c>
      <c r="O12" s="21"/>
      <c r="P12" s="12">
        <v>5.03</v>
      </c>
      <c r="Q12" s="12">
        <v>1.4999999999999999E-2</v>
      </c>
      <c r="R12" s="12"/>
      <c r="S12" s="12"/>
      <c r="T12" s="12"/>
      <c r="U12" s="14">
        <f t="shared" si="1"/>
        <v>1</v>
      </c>
      <c r="V12" s="14">
        <f t="shared" si="2"/>
        <v>0</v>
      </c>
      <c r="W12" s="14">
        <v>10</v>
      </c>
    </row>
    <row r="13" spans="1:23" ht="37.35" customHeight="1" x14ac:dyDescent="0.3">
      <c r="A13" s="2">
        <v>7</v>
      </c>
      <c r="B13" s="15"/>
      <c r="C13" s="16"/>
      <c r="D13" s="17" t="str">
        <f>D12</f>
        <v>в собственности</v>
      </c>
      <c r="E13" s="2"/>
      <c r="F13" s="2"/>
      <c r="G13" s="2"/>
      <c r="H13" s="2"/>
      <c r="I13" s="2" t="s">
        <v>41</v>
      </c>
      <c r="J13" s="18" t="s">
        <v>42</v>
      </c>
      <c r="K13" s="2">
        <v>1</v>
      </c>
      <c r="L13" s="15">
        <v>160</v>
      </c>
      <c r="M13" s="2"/>
      <c r="N13" s="19">
        <v>80</v>
      </c>
      <c r="O13" s="21">
        <v>0.03</v>
      </c>
      <c r="P13" s="12">
        <v>3.51</v>
      </c>
      <c r="Q13" s="12"/>
      <c r="R13" s="12"/>
      <c r="S13" s="12"/>
      <c r="T13" s="12"/>
      <c r="U13" s="14">
        <f t="shared" si="1"/>
        <v>1</v>
      </c>
      <c r="V13" s="14">
        <f t="shared" si="2"/>
        <v>0</v>
      </c>
      <c r="W13" s="14">
        <v>10</v>
      </c>
    </row>
    <row r="14" spans="1:23" ht="41.45" customHeight="1" x14ac:dyDescent="0.3">
      <c r="A14" s="2">
        <v>8</v>
      </c>
      <c r="B14" s="15"/>
      <c r="C14" s="16"/>
      <c r="D14" s="17" t="s">
        <v>30</v>
      </c>
      <c r="E14" s="2"/>
      <c r="F14" s="2"/>
      <c r="G14" s="2"/>
      <c r="H14" s="2"/>
      <c r="I14" s="2" t="s">
        <v>43</v>
      </c>
      <c r="J14" s="18" t="s">
        <v>44</v>
      </c>
      <c r="K14" s="2">
        <v>1</v>
      </c>
      <c r="L14" s="15">
        <v>250</v>
      </c>
      <c r="M14" s="2"/>
      <c r="N14" s="19">
        <v>0</v>
      </c>
      <c r="O14" s="21">
        <v>0.6</v>
      </c>
      <c r="P14" s="12">
        <v>2.6669999999999998</v>
      </c>
      <c r="Q14" s="12"/>
      <c r="R14" s="12"/>
      <c r="S14" s="12"/>
      <c r="T14" s="12"/>
      <c r="U14" s="14">
        <f t="shared" si="1"/>
        <v>1</v>
      </c>
      <c r="V14" s="14">
        <f t="shared" si="2"/>
        <v>0</v>
      </c>
      <c r="W14" s="14">
        <v>10</v>
      </c>
    </row>
    <row r="15" spans="1:23" ht="41.45" customHeight="1" x14ac:dyDescent="0.3">
      <c r="A15" s="84">
        <v>9</v>
      </c>
      <c r="B15" s="94" t="s">
        <v>45</v>
      </c>
      <c r="C15" s="95">
        <v>44146</v>
      </c>
      <c r="D15" s="96" t="s">
        <v>46</v>
      </c>
      <c r="E15" s="59">
        <v>100</v>
      </c>
      <c r="F15" s="59"/>
      <c r="G15" s="59"/>
      <c r="H15" s="59"/>
      <c r="I15" s="59" t="s">
        <v>47</v>
      </c>
      <c r="J15" s="25" t="s">
        <v>48</v>
      </c>
      <c r="K15" s="3">
        <v>1</v>
      </c>
      <c r="L15" s="26">
        <v>63</v>
      </c>
      <c r="M15" s="3"/>
      <c r="N15" s="27">
        <v>90</v>
      </c>
      <c r="O15" s="28">
        <v>0.80300000000000005</v>
      </c>
      <c r="P15" s="29"/>
      <c r="Q15" s="29"/>
      <c r="R15" s="29"/>
      <c r="S15" s="29"/>
      <c r="T15" s="29"/>
      <c r="U15" s="30">
        <f t="shared" si="1"/>
        <v>1</v>
      </c>
      <c r="V15" s="30">
        <f t="shared" si="2"/>
        <v>0</v>
      </c>
      <c r="W15" s="30">
        <v>10</v>
      </c>
    </row>
    <row r="16" spans="1:23" ht="41.45" customHeight="1" x14ac:dyDescent="0.3">
      <c r="A16" s="84"/>
      <c r="B16" s="94"/>
      <c r="C16" s="95"/>
      <c r="D16" s="97"/>
      <c r="E16" s="61"/>
      <c r="F16" s="61"/>
      <c r="G16" s="61"/>
      <c r="H16" s="61"/>
      <c r="I16" s="61"/>
      <c r="J16" s="25" t="s">
        <v>49</v>
      </c>
      <c r="K16" s="3">
        <v>1</v>
      </c>
      <c r="L16" s="26">
        <v>160</v>
      </c>
      <c r="M16" s="3"/>
      <c r="N16" s="27">
        <v>0</v>
      </c>
      <c r="O16" s="28">
        <v>0.7</v>
      </c>
      <c r="P16" s="29"/>
      <c r="Q16" s="29"/>
      <c r="R16" s="29"/>
      <c r="S16" s="29"/>
      <c r="T16" s="29"/>
      <c r="U16" s="30">
        <f t="shared" si="1"/>
        <v>1</v>
      </c>
      <c r="V16" s="30">
        <f t="shared" si="2"/>
        <v>0</v>
      </c>
      <c r="W16" s="30"/>
    </row>
    <row r="17" spans="1:23" ht="26.45" customHeight="1" x14ac:dyDescent="0.3">
      <c r="A17" s="72" t="s">
        <v>50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4"/>
    </row>
    <row r="18" spans="1:23" ht="21" customHeight="1" x14ac:dyDescent="0.3">
      <c r="A18" s="2">
        <v>10</v>
      </c>
      <c r="B18" s="59" t="s">
        <v>51</v>
      </c>
      <c r="C18" s="79" t="s">
        <v>52</v>
      </c>
      <c r="D18" s="59" t="s">
        <v>53</v>
      </c>
      <c r="E18" s="87">
        <v>84106.44</v>
      </c>
      <c r="F18" s="59" t="s">
        <v>54</v>
      </c>
      <c r="G18" s="87">
        <f>E18</f>
        <v>84106.44</v>
      </c>
      <c r="H18" s="87"/>
      <c r="I18" s="59" t="s">
        <v>50</v>
      </c>
      <c r="J18" s="31" t="s">
        <v>55</v>
      </c>
      <c r="K18" s="32">
        <v>2</v>
      </c>
      <c r="L18" s="3">
        <v>630</v>
      </c>
      <c r="M18" s="3">
        <v>630</v>
      </c>
      <c r="N18" s="87">
        <v>0</v>
      </c>
      <c r="O18" s="33"/>
      <c r="P18" s="33"/>
      <c r="Q18" s="33">
        <v>0.11</v>
      </c>
      <c r="R18" s="32"/>
      <c r="S18" s="32"/>
      <c r="T18" s="32">
        <v>2</v>
      </c>
      <c r="U18" s="14">
        <f>IF(AND(L18&lt;&gt;0,V18=0),1,0)</f>
        <v>0</v>
      </c>
      <c r="V18" s="14">
        <f>IF(AND(M18&lt;&gt;0,L18&lt;&gt;0),1,0)</f>
        <v>1</v>
      </c>
      <c r="W18" s="3">
        <v>6</v>
      </c>
    </row>
    <row r="19" spans="1:23" ht="22.35" customHeight="1" x14ac:dyDescent="0.3">
      <c r="A19" s="2">
        <v>11</v>
      </c>
      <c r="B19" s="60"/>
      <c r="C19" s="76"/>
      <c r="D19" s="60"/>
      <c r="E19" s="88"/>
      <c r="F19" s="60"/>
      <c r="G19" s="88"/>
      <c r="H19" s="88"/>
      <c r="I19" s="60"/>
      <c r="J19" s="31" t="s">
        <v>56</v>
      </c>
      <c r="K19" s="32">
        <v>2</v>
      </c>
      <c r="L19" s="3">
        <v>400</v>
      </c>
      <c r="M19" s="3">
        <v>400</v>
      </c>
      <c r="N19" s="89"/>
      <c r="O19" s="33"/>
      <c r="P19" s="33"/>
      <c r="Q19" s="33">
        <v>0.82</v>
      </c>
      <c r="R19" s="32"/>
      <c r="S19" s="32"/>
      <c r="T19" s="32">
        <v>2</v>
      </c>
      <c r="U19" s="14">
        <f>IF(AND(L19&lt;&gt;0,V19=0),1,0)</f>
        <v>0</v>
      </c>
      <c r="V19" s="14">
        <f>IF(AND(M19&lt;&gt;0,L19&lt;&gt;0),1,0)</f>
        <v>1</v>
      </c>
      <c r="W19" s="3">
        <v>6</v>
      </c>
    </row>
    <row r="20" spans="1:23" ht="23.1" customHeight="1" x14ac:dyDescent="0.3">
      <c r="A20" s="2">
        <v>12</v>
      </c>
      <c r="B20" s="60"/>
      <c r="C20" s="76"/>
      <c r="D20" s="60"/>
      <c r="E20" s="88"/>
      <c r="F20" s="60"/>
      <c r="G20" s="88"/>
      <c r="H20" s="88"/>
      <c r="I20" s="60"/>
      <c r="J20" s="31" t="s">
        <v>57</v>
      </c>
      <c r="K20" s="32">
        <v>1</v>
      </c>
      <c r="L20" s="3">
        <v>400</v>
      </c>
      <c r="M20" s="3"/>
      <c r="N20" s="3">
        <v>0</v>
      </c>
      <c r="O20" s="33">
        <v>0.38</v>
      </c>
      <c r="P20" s="33"/>
      <c r="Q20" s="33"/>
      <c r="R20" s="32"/>
      <c r="S20" s="32"/>
      <c r="T20" s="32">
        <v>1</v>
      </c>
      <c r="U20" s="14">
        <f>IF(AND(L20&lt;&gt;0,V20=0),1,0)</f>
        <v>1</v>
      </c>
      <c r="V20" s="14">
        <f>IF(AND(M20&lt;&gt;0,L20&lt;&gt;0),1,0)</f>
        <v>0</v>
      </c>
      <c r="W20" s="3">
        <v>6</v>
      </c>
    </row>
    <row r="21" spans="1:23" ht="21.6" customHeight="1" x14ac:dyDescent="0.3">
      <c r="A21" s="2">
        <v>13</v>
      </c>
      <c r="B21" s="60"/>
      <c r="C21" s="76"/>
      <c r="D21" s="60"/>
      <c r="E21" s="88"/>
      <c r="F21" s="60"/>
      <c r="G21" s="88"/>
      <c r="H21" s="88"/>
      <c r="I21" s="60"/>
      <c r="J21" s="31" t="s">
        <v>58</v>
      </c>
      <c r="K21" s="32">
        <v>1</v>
      </c>
      <c r="L21" s="3">
        <v>400</v>
      </c>
      <c r="M21" s="3"/>
      <c r="N21" s="23">
        <v>0</v>
      </c>
      <c r="O21" s="33"/>
      <c r="P21" s="33">
        <v>0.28000000000000003</v>
      </c>
      <c r="Q21" s="33">
        <v>2.5999999999999999E-2</v>
      </c>
      <c r="R21" s="32"/>
      <c r="S21" s="32"/>
      <c r="T21" s="32">
        <v>1</v>
      </c>
      <c r="U21" s="14">
        <f>IF(AND(L21&lt;&gt;0,V21=0),1,0)</f>
        <v>1</v>
      </c>
      <c r="V21" s="14">
        <f>IF(AND(M21&lt;&gt;0,L21&lt;&gt;0),1,0)</f>
        <v>0</v>
      </c>
      <c r="W21" s="3">
        <v>6</v>
      </c>
    </row>
    <row r="22" spans="1:23" ht="26.45" customHeight="1" x14ac:dyDescent="0.3">
      <c r="A22" s="72" t="s">
        <v>59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4"/>
    </row>
    <row r="23" spans="1:23" ht="62.25" customHeight="1" x14ac:dyDescent="0.3">
      <c r="A23" s="20">
        <v>14</v>
      </c>
      <c r="B23" s="18" t="s">
        <v>60</v>
      </c>
      <c r="C23" s="17">
        <v>43435</v>
      </c>
      <c r="D23" s="17" t="s">
        <v>26</v>
      </c>
      <c r="E23" s="34">
        <v>1000</v>
      </c>
      <c r="F23" s="2"/>
      <c r="G23" s="35"/>
      <c r="H23" s="35"/>
      <c r="I23" s="36" t="s">
        <v>61</v>
      </c>
      <c r="J23" s="18" t="s">
        <v>62</v>
      </c>
      <c r="K23" s="20">
        <v>1</v>
      </c>
      <c r="L23" s="15">
        <v>160</v>
      </c>
      <c r="M23" s="20"/>
      <c r="N23" s="37">
        <v>0</v>
      </c>
      <c r="O23" s="21">
        <v>0.01</v>
      </c>
      <c r="P23" s="38">
        <v>0.4</v>
      </c>
      <c r="Q23" s="12"/>
      <c r="R23" s="12"/>
      <c r="S23" s="12"/>
      <c r="T23" s="12"/>
      <c r="U23" s="14">
        <f>IF(AND(L23&lt;&gt;0,V23=0),1,0)</f>
        <v>1</v>
      </c>
      <c r="V23" s="14">
        <f>IF(AND(M23&lt;&gt;0,L23&lt;&gt;0),1,0)</f>
        <v>0</v>
      </c>
      <c r="W23" s="14"/>
    </row>
    <row r="24" spans="1:23" ht="24.6" customHeight="1" x14ac:dyDescent="0.3">
      <c r="A24" s="72" t="s">
        <v>63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</row>
    <row r="25" spans="1:23" ht="45.75" customHeight="1" x14ac:dyDescent="0.3">
      <c r="A25" s="20">
        <v>15</v>
      </c>
      <c r="B25" s="59" t="s">
        <v>64</v>
      </c>
      <c r="C25" s="85">
        <v>43347</v>
      </c>
      <c r="D25" s="59" t="s">
        <v>65</v>
      </c>
      <c r="E25" s="59">
        <v>34968.97</v>
      </c>
      <c r="F25" s="59" t="s">
        <v>66</v>
      </c>
      <c r="G25" s="59" t="s">
        <v>67</v>
      </c>
      <c r="H25" s="2"/>
      <c r="I25" s="59" t="s">
        <v>68</v>
      </c>
      <c r="J25" s="31" t="s">
        <v>69</v>
      </c>
      <c r="K25" s="32">
        <v>1</v>
      </c>
      <c r="L25" s="3">
        <v>250</v>
      </c>
      <c r="M25" s="3"/>
      <c r="N25" s="3">
        <v>221</v>
      </c>
      <c r="O25" s="3"/>
      <c r="P25" s="39"/>
      <c r="Q25" s="3"/>
      <c r="R25" s="3">
        <v>5.6379999999999999</v>
      </c>
      <c r="S25" s="40"/>
      <c r="T25" s="40"/>
      <c r="U25" s="14">
        <f t="shared" ref="U25:U39" si="3">IF(AND(L25&lt;&gt;0,V25=0),1,0)</f>
        <v>1</v>
      </c>
      <c r="V25" s="14">
        <f t="shared" ref="V25:V36" si="4">IF(AND(M25&lt;&gt;0,L25&lt;&gt;0),1,0)</f>
        <v>0</v>
      </c>
      <c r="W25" s="40">
        <v>10</v>
      </c>
    </row>
    <row r="26" spans="1:23" ht="24" customHeight="1" x14ac:dyDescent="0.3">
      <c r="A26" s="20">
        <v>16</v>
      </c>
      <c r="B26" s="60"/>
      <c r="C26" s="86"/>
      <c r="D26" s="60"/>
      <c r="E26" s="60"/>
      <c r="F26" s="60"/>
      <c r="G26" s="60"/>
      <c r="H26" s="41"/>
      <c r="I26" s="60"/>
      <c r="J26" s="42" t="s">
        <v>70</v>
      </c>
      <c r="K26" s="43">
        <v>2</v>
      </c>
      <c r="L26" s="44">
        <v>250</v>
      </c>
      <c r="M26" s="44">
        <v>250</v>
      </c>
      <c r="N26" s="44">
        <v>0</v>
      </c>
      <c r="O26" s="44"/>
      <c r="P26" s="45">
        <v>0.1</v>
      </c>
      <c r="Q26" s="44"/>
      <c r="R26" s="44"/>
      <c r="S26" s="44"/>
      <c r="T26" s="44"/>
      <c r="U26" s="14">
        <f t="shared" si="3"/>
        <v>0</v>
      </c>
      <c r="V26" s="14">
        <f t="shared" si="4"/>
        <v>1</v>
      </c>
      <c r="W26" s="44">
        <v>10</v>
      </c>
    </row>
    <row r="27" spans="1:23" ht="24" customHeight="1" x14ac:dyDescent="0.3">
      <c r="A27" s="20">
        <v>17</v>
      </c>
      <c r="B27" s="60"/>
      <c r="C27" s="86"/>
      <c r="D27" s="60"/>
      <c r="E27" s="60"/>
      <c r="F27" s="60"/>
      <c r="G27" s="60"/>
      <c r="H27" s="41"/>
      <c r="I27" s="60"/>
      <c r="J27" s="4" t="s">
        <v>71</v>
      </c>
      <c r="K27" s="46">
        <v>1</v>
      </c>
      <c r="L27" s="2">
        <v>100</v>
      </c>
      <c r="M27" s="2"/>
      <c r="N27" s="2">
        <v>0</v>
      </c>
      <c r="O27" s="2"/>
      <c r="P27" s="47">
        <v>0.2</v>
      </c>
      <c r="Q27" s="2"/>
      <c r="R27" s="2"/>
      <c r="S27" s="2"/>
      <c r="T27" s="2"/>
      <c r="U27" s="14">
        <f t="shared" si="3"/>
        <v>1</v>
      </c>
      <c r="V27" s="14">
        <f t="shared" si="4"/>
        <v>0</v>
      </c>
      <c r="W27" s="44">
        <v>10</v>
      </c>
    </row>
    <row r="28" spans="1:23" ht="24" customHeight="1" x14ac:dyDescent="0.3">
      <c r="A28" s="20">
        <v>18</v>
      </c>
      <c r="B28" s="60"/>
      <c r="C28" s="86"/>
      <c r="D28" s="60"/>
      <c r="E28" s="60"/>
      <c r="F28" s="60"/>
      <c r="G28" s="60"/>
      <c r="H28" s="41"/>
      <c r="I28" s="60"/>
      <c r="J28" s="48" t="s">
        <v>72</v>
      </c>
      <c r="K28" s="46">
        <v>1</v>
      </c>
      <c r="L28" s="2">
        <v>250</v>
      </c>
      <c r="M28" s="49"/>
      <c r="N28" s="2">
        <v>0</v>
      </c>
      <c r="O28" s="2"/>
      <c r="P28" s="47">
        <v>5.2</v>
      </c>
      <c r="Q28" s="2"/>
      <c r="R28" s="2"/>
      <c r="S28" s="2"/>
      <c r="T28" s="2"/>
      <c r="U28" s="14">
        <f t="shared" si="3"/>
        <v>1</v>
      </c>
      <c r="V28" s="14">
        <f t="shared" si="4"/>
        <v>0</v>
      </c>
      <c r="W28" s="3">
        <v>10</v>
      </c>
    </row>
    <row r="29" spans="1:23" ht="39.6" customHeight="1" x14ac:dyDescent="0.3">
      <c r="A29" s="20">
        <v>19</v>
      </c>
      <c r="B29" s="60"/>
      <c r="C29" s="86"/>
      <c r="D29" s="60"/>
      <c r="E29" s="60"/>
      <c r="F29" s="60"/>
      <c r="G29" s="60"/>
      <c r="H29" s="41"/>
      <c r="I29" s="60"/>
      <c r="J29" s="42" t="s">
        <v>73</v>
      </c>
      <c r="K29" s="43">
        <v>1</v>
      </c>
      <c r="L29" s="44">
        <v>160</v>
      </c>
      <c r="M29" s="44"/>
      <c r="N29" s="44">
        <v>0</v>
      </c>
      <c r="O29" s="44"/>
      <c r="P29" s="45">
        <v>1.5</v>
      </c>
      <c r="Q29" s="44"/>
      <c r="R29" s="44"/>
      <c r="S29" s="2"/>
      <c r="T29" s="2"/>
      <c r="U29" s="14">
        <f t="shared" si="3"/>
        <v>1</v>
      </c>
      <c r="V29" s="14">
        <f t="shared" si="4"/>
        <v>0</v>
      </c>
      <c r="W29" s="3">
        <v>10</v>
      </c>
    </row>
    <row r="30" spans="1:23" ht="24" customHeight="1" x14ac:dyDescent="0.3">
      <c r="A30" s="20">
        <v>20</v>
      </c>
      <c r="B30" s="60"/>
      <c r="C30" s="86"/>
      <c r="D30" s="60"/>
      <c r="E30" s="60"/>
      <c r="F30" s="60"/>
      <c r="G30" s="60"/>
      <c r="H30" s="41"/>
      <c r="I30" s="60"/>
      <c r="J30" s="42" t="s">
        <v>74</v>
      </c>
      <c r="K30" s="43">
        <v>1</v>
      </c>
      <c r="L30" s="44">
        <v>250</v>
      </c>
      <c r="M30" s="44"/>
      <c r="N30" s="44">
        <v>0</v>
      </c>
      <c r="O30" s="44"/>
      <c r="P30" s="33">
        <v>0.14799999999999999</v>
      </c>
      <c r="Q30" s="3">
        <v>0.185</v>
      </c>
      <c r="R30" s="3">
        <v>0.39400000000000002</v>
      </c>
      <c r="S30" s="2"/>
      <c r="T30" s="2"/>
      <c r="U30" s="14">
        <f t="shared" si="3"/>
        <v>1</v>
      </c>
      <c r="V30" s="14">
        <f t="shared" si="4"/>
        <v>0</v>
      </c>
      <c r="W30" s="44">
        <v>10</v>
      </c>
    </row>
    <row r="31" spans="1:23" ht="24" customHeight="1" x14ac:dyDescent="0.3">
      <c r="A31" s="20">
        <v>21</v>
      </c>
      <c r="B31" s="60"/>
      <c r="C31" s="86"/>
      <c r="D31" s="60"/>
      <c r="E31" s="60"/>
      <c r="F31" s="60"/>
      <c r="G31" s="60"/>
      <c r="H31" s="41"/>
      <c r="I31" s="60"/>
      <c r="J31" s="80" t="s">
        <v>75</v>
      </c>
      <c r="K31" s="82">
        <v>3</v>
      </c>
      <c r="L31" s="83">
        <v>2500</v>
      </c>
      <c r="M31" s="3">
        <v>1000</v>
      </c>
      <c r="N31" s="84">
        <v>0</v>
      </c>
      <c r="O31" s="84"/>
      <c r="P31" s="77">
        <v>3.5</v>
      </c>
      <c r="Q31" s="59">
        <v>1.012</v>
      </c>
      <c r="R31" s="59"/>
      <c r="S31" s="32"/>
      <c r="T31" s="32">
        <v>3</v>
      </c>
      <c r="U31" s="14">
        <f>IF(AND(L31&lt;&gt;0,V31=0),1,0)</f>
        <v>0</v>
      </c>
      <c r="V31" s="14">
        <f t="shared" si="4"/>
        <v>1</v>
      </c>
      <c r="W31" s="59">
        <v>10</v>
      </c>
    </row>
    <row r="32" spans="1:23" ht="24" customHeight="1" x14ac:dyDescent="0.3">
      <c r="A32" s="20">
        <v>22</v>
      </c>
      <c r="B32" s="60"/>
      <c r="C32" s="86"/>
      <c r="D32" s="60"/>
      <c r="E32" s="60"/>
      <c r="F32" s="60"/>
      <c r="G32" s="60"/>
      <c r="H32" s="41"/>
      <c r="I32" s="60"/>
      <c r="J32" s="81"/>
      <c r="K32" s="82"/>
      <c r="L32" s="83"/>
      <c r="M32" s="3">
        <v>1000</v>
      </c>
      <c r="N32" s="84"/>
      <c r="O32" s="84"/>
      <c r="P32" s="78"/>
      <c r="Q32" s="61"/>
      <c r="R32" s="61"/>
      <c r="S32" s="32"/>
      <c r="T32" s="32"/>
      <c r="U32" s="14">
        <f t="shared" si="3"/>
        <v>0</v>
      </c>
      <c r="V32" s="14">
        <v>1</v>
      </c>
      <c r="W32" s="61"/>
    </row>
    <row r="33" spans="1:23" ht="21.6" customHeight="1" x14ac:dyDescent="0.3">
      <c r="A33" s="20">
        <v>23</v>
      </c>
      <c r="B33" s="60"/>
      <c r="C33" s="86"/>
      <c r="D33" s="60"/>
      <c r="E33" s="60"/>
      <c r="F33" s="60"/>
      <c r="G33" s="60"/>
      <c r="H33" s="41"/>
      <c r="I33" s="61"/>
      <c r="J33" s="4" t="s">
        <v>76</v>
      </c>
      <c r="K33" s="46">
        <v>1</v>
      </c>
      <c r="L33" s="2">
        <v>260</v>
      </c>
      <c r="M33" s="2"/>
      <c r="N33" s="2">
        <v>130</v>
      </c>
      <c r="O33" s="2"/>
      <c r="P33" s="47">
        <v>4.5999999999999996</v>
      </c>
      <c r="Q33" s="2"/>
      <c r="R33" s="2"/>
      <c r="S33" s="2"/>
      <c r="T33" s="2"/>
      <c r="U33" s="14">
        <f t="shared" si="3"/>
        <v>1</v>
      </c>
      <c r="V33" s="14">
        <f t="shared" si="4"/>
        <v>0</v>
      </c>
      <c r="W33" s="2">
        <v>10</v>
      </c>
    </row>
    <row r="34" spans="1:23" ht="37.5" customHeight="1" x14ac:dyDescent="0.3">
      <c r="A34" s="50">
        <v>24</v>
      </c>
      <c r="B34" s="59"/>
      <c r="C34" s="79" t="s">
        <v>77</v>
      </c>
      <c r="D34" s="51" t="s">
        <v>30</v>
      </c>
      <c r="E34" s="3"/>
      <c r="F34" s="3"/>
      <c r="G34" s="3"/>
      <c r="H34" s="3"/>
      <c r="I34" s="3" t="s">
        <v>78</v>
      </c>
      <c r="J34" s="31" t="s">
        <v>79</v>
      </c>
      <c r="K34" s="32">
        <v>1</v>
      </c>
      <c r="L34" s="3">
        <v>250</v>
      </c>
      <c r="M34" s="3"/>
      <c r="N34" s="3">
        <v>0</v>
      </c>
      <c r="O34" s="3"/>
      <c r="P34" s="33">
        <v>1.8</v>
      </c>
      <c r="Q34" s="3"/>
      <c r="R34" s="3"/>
      <c r="S34" s="3"/>
      <c r="T34" s="3"/>
      <c r="U34" s="30">
        <f t="shared" si="3"/>
        <v>1</v>
      </c>
      <c r="V34" s="30">
        <f t="shared" si="4"/>
        <v>0</v>
      </c>
      <c r="W34" s="3">
        <v>6</v>
      </c>
    </row>
    <row r="35" spans="1:23" ht="56.25" x14ac:dyDescent="0.3">
      <c r="A35" s="50">
        <v>25</v>
      </c>
      <c r="B35" s="60"/>
      <c r="C35" s="76"/>
      <c r="D35" s="51" t="s">
        <v>30</v>
      </c>
      <c r="E35" s="3"/>
      <c r="F35" s="3"/>
      <c r="G35" s="3"/>
      <c r="H35" s="3"/>
      <c r="I35" s="3" t="s">
        <v>80</v>
      </c>
      <c r="J35" s="31" t="s">
        <v>81</v>
      </c>
      <c r="K35" s="32">
        <v>1</v>
      </c>
      <c r="L35" s="3">
        <v>400</v>
      </c>
      <c r="M35" s="3"/>
      <c r="N35" s="3">
        <v>0</v>
      </c>
      <c r="O35" s="3">
        <v>1.8</v>
      </c>
      <c r="P35" s="33">
        <v>3.2</v>
      </c>
      <c r="Q35" s="3"/>
      <c r="R35" s="3"/>
      <c r="S35" s="3"/>
      <c r="T35" s="3">
        <v>2</v>
      </c>
      <c r="U35" s="30">
        <f t="shared" si="3"/>
        <v>1</v>
      </c>
      <c r="V35" s="30">
        <f t="shared" si="4"/>
        <v>0</v>
      </c>
      <c r="W35" s="3">
        <v>6</v>
      </c>
    </row>
    <row r="36" spans="1:23" ht="37.5" x14ac:dyDescent="0.3">
      <c r="A36" s="50">
        <v>26</v>
      </c>
      <c r="B36" s="60"/>
      <c r="C36" s="76"/>
      <c r="D36" s="51" t="s">
        <v>30</v>
      </c>
      <c r="E36" s="3"/>
      <c r="F36" s="3"/>
      <c r="G36" s="3"/>
      <c r="H36" s="3"/>
      <c r="I36" s="3" t="s">
        <v>82</v>
      </c>
      <c r="J36" s="31" t="s">
        <v>83</v>
      </c>
      <c r="K36" s="32">
        <v>0</v>
      </c>
      <c r="L36" s="3">
        <v>0</v>
      </c>
      <c r="M36" s="3"/>
      <c r="N36" s="3">
        <v>0</v>
      </c>
      <c r="O36" s="3"/>
      <c r="P36" s="33">
        <v>2.9</v>
      </c>
      <c r="Q36" s="3"/>
      <c r="R36" s="3"/>
      <c r="S36" s="3"/>
      <c r="T36" s="3"/>
      <c r="U36" s="30">
        <f t="shared" si="3"/>
        <v>0</v>
      </c>
      <c r="V36" s="30">
        <f t="shared" si="4"/>
        <v>0</v>
      </c>
      <c r="W36" s="3">
        <v>0.4</v>
      </c>
    </row>
    <row r="37" spans="1:23" ht="37.5" x14ac:dyDescent="0.3">
      <c r="A37" s="50">
        <v>27</v>
      </c>
      <c r="B37" s="60"/>
      <c r="C37" s="76"/>
      <c r="D37" s="51" t="s">
        <v>30</v>
      </c>
      <c r="E37" s="3"/>
      <c r="F37" s="3"/>
      <c r="G37" s="3"/>
      <c r="H37" s="3"/>
      <c r="I37" s="3" t="s">
        <v>84</v>
      </c>
      <c r="J37" s="31" t="s">
        <v>85</v>
      </c>
      <c r="K37" s="32">
        <v>1</v>
      </c>
      <c r="L37" s="3">
        <v>630</v>
      </c>
      <c r="M37" s="3"/>
      <c r="N37" s="3">
        <v>0</v>
      </c>
      <c r="O37" s="3">
        <v>6.3E-2</v>
      </c>
      <c r="P37" s="33">
        <v>3.2</v>
      </c>
      <c r="Q37" s="3"/>
      <c r="R37" s="3"/>
      <c r="S37" s="3"/>
      <c r="T37" s="3">
        <v>2</v>
      </c>
      <c r="U37" s="14">
        <f t="shared" si="3"/>
        <v>1</v>
      </c>
      <c r="V37" s="14">
        <f>IF(AND(M37&lt;&gt;0,L37&lt;&gt;0),1,0)</f>
        <v>0</v>
      </c>
      <c r="W37" s="3">
        <v>10</v>
      </c>
    </row>
    <row r="38" spans="1:23" ht="37.5" x14ac:dyDescent="0.3">
      <c r="A38" s="50">
        <v>28</v>
      </c>
      <c r="B38" s="60"/>
      <c r="C38" s="76"/>
      <c r="D38" s="51" t="s">
        <v>30</v>
      </c>
      <c r="E38" s="3"/>
      <c r="F38" s="3"/>
      <c r="G38" s="3"/>
      <c r="H38" s="3"/>
      <c r="I38" s="3" t="s">
        <v>86</v>
      </c>
      <c r="J38" s="31" t="s">
        <v>87</v>
      </c>
      <c r="K38" s="32">
        <v>0</v>
      </c>
      <c r="L38" s="3">
        <v>0</v>
      </c>
      <c r="M38" s="3"/>
      <c r="N38" s="3">
        <v>0</v>
      </c>
      <c r="O38" s="3"/>
      <c r="P38" s="33">
        <v>13.8</v>
      </c>
      <c r="Q38" s="3"/>
      <c r="R38" s="3"/>
      <c r="S38" s="3"/>
      <c r="T38" s="3"/>
      <c r="U38" s="14">
        <f t="shared" si="3"/>
        <v>0</v>
      </c>
      <c r="V38" s="14">
        <f>IF(AND(M38&lt;&gt;0,L38&lt;&gt;0),1,0)</f>
        <v>0</v>
      </c>
      <c r="W38" s="3">
        <v>0.4</v>
      </c>
    </row>
    <row r="39" spans="1:23" ht="76.150000000000006" customHeight="1" x14ac:dyDescent="0.3">
      <c r="A39" s="50">
        <v>29</v>
      </c>
      <c r="B39" s="61"/>
      <c r="C39" s="17" t="s">
        <v>88</v>
      </c>
      <c r="D39" s="51" t="s">
        <v>30</v>
      </c>
      <c r="E39" s="34"/>
      <c r="F39" s="2"/>
      <c r="G39" s="35"/>
      <c r="H39" s="35"/>
      <c r="I39" s="3" t="s">
        <v>89</v>
      </c>
      <c r="J39" s="31" t="s">
        <v>90</v>
      </c>
      <c r="K39" s="32">
        <v>1</v>
      </c>
      <c r="L39" s="3">
        <v>160</v>
      </c>
      <c r="M39" s="3"/>
      <c r="N39" s="3">
        <v>0</v>
      </c>
      <c r="O39" s="3">
        <v>0.8</v>
      </c>
      <c r="P39" s="3">
        <v>2.75</v>
      </c>
      <c r="Q39" s="3">
        <v>2.7E-2</v>
      </c>
      <c r="R39" s="3"/>
      <c r="S39" s="3"/>
      <c r="T39" s="3"/>
      <c r="U39" s="14">
        <f t="shared" si="3"/>
        <v>1</v>
      </c>
      <c r="V39" s="14">
        <f>IF(AND(M39&lt;&gt;0,L39&lt;&gt;0),1,0)</f>
        <v>0</v>
      </c>
      <c r="W39" s="3">
        <v>6</v>
      </c>
    </row>
    <row r="40" spans="1:23" ht="20.45" customHeight="1" x14ac:dyDescent="0.3">
      <c r="A40" s="72" t="s">
        <v>91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4"/>
    </row>
    <row r="41" spans="1:23" x14ac:dyDescent="0.3">
      <c r="A41" s="50">
        <v>30</v>
      </c>
      <c r="B41" s="59" t="s">
        <v>92</v>
      </c>
      <c r="C41" s="69">
        <v>43465</v>
      </c>
      <c r="D41" s="59" t="s">
        <v>93</v>
      </c>
      <c r="E41" s="59">
        <v>15196.72</v>
      </c>
      <c r="F41" s="59" t="s">
        <v>66</v>
      </c>
      <c r="G41" s="59">
        <f>E41</f>
        <v>15196.72</v>
      </c>
      <c r="H41" s="59"/>
      <c r="I41" s="59" t="s">
        <v>94</v>
      </c>
      <c r="J41" s="31" t="s">
        <v>95</v>
      </c>
      <c r="K41" s="3">
        <v>1</v>
      </c>
      <c r="L41" s="3">
        <v>400</v>
      </c>
      <c r="M41" s="3"/>
      <c r="N41" s="3">
        <v>360</v>
      </c>
      <c r="O41" s="33">
        <v>0.03</v>
      </c>
      <c r="P41" s="33"/>
      <c r="Q41" s="33"/>
      <c r="R41" s="33"/>
      <c r="S41" s="3"/>
      <c r="T41" s="3">
        <v>2</v>
      </c>
      <c r="U41" s="14">
        <f>IF(AND(L41&lt;&gt;0,V41=0),1,0)</f>
        <v>1</v>
      </c>
      <c r="V41" s="14">
        <f>IF(AND(M41&lt;&gt;0,L41&lt;&gt;0),1,0)</f>
        <v>0</v>
      </c>
      <c r="W41" s="3">
        <v>10</v>
      </c>
    </row>
    <row r="42" spans="1:23" x14ac:dyDescent="0.3">
      <c r="A42" s="50">
        <v>31</v>
      </c>
      <c r="B42" s="60"/>
      <c r="C42" s="76"/>
      <c r="D42" s="60"/>
      <c r="E42" s="60"/>
      <c r="F42" s="60"/>
      <c r="G42" s="60"/>
      <c r="H42" s="60"/>
      <c r="I42" s="60"/>
      <c r="J42" s="31" t="s">
        <v>96</v>
      </c>
      <c r="K42" s="3">
        <v>1</v>
      </c>
      <c r="L42" s="3">
        <v>400</v>
      </c>
      <c r="M42" s="3"/>
      <c r="N42" s="3">
        <v>370</v>
      </c>
      <c r="O42" s="33"/>
      <c r="P42" s="33">
        <v>3.5000000000000003E-2</v>
      </c>
      <c r="Q42" s="33">
        <v>0.05</v>
      </c>
      <c r="R42" s="33">
        <v>0.05</v>
      </c>
      <c r="S42" s="3"/>
      <c r="T42" s="3">
        <v>2</v>
      </c>
      <c r="U42" s="14">
        <f>IF(AND(L42&lt;&gt;0,V42=0),1,0)</f>
        <v>1</v>
      </c>
      <c r="V42" s="14">
        <f>IF(AND(M42&lt;&gt;0,L42&lt;&gt;0),1,0)</f>
        <v>0</v>
      </c>
      <c r="W42" s="3">
        <v>10</v>
      </c>
    </row>
    <row r="43" spans="1:23" x14ac:dyDescent="0.3">
      <c r="A43" s="50">
        <v>32</v>
      </c>
      <c r="B43" s="61"/>
      <c r="C43" s="75"/>
      <c r="D43" s="61"/>
      <c r="E43" s="61"/>
      <c r="F43" s="61"/>
      <c r="G43" s="61"/>
      <c r="H43" s="61"/>
      <c r="I43" s="61"/>
      <c r="J43" s="4" t="s">
        <v>97</v>
      </c>
      <c r="K43" s="2">
        <v>1</v>
      </c>
      <c r="L43" s="2">
        <v>250</v>
      </c>
      <c r="M43" s="2"/>
      <c r="N43" s="2">
        <v>250</v>
      </c>
      <c r="O43" s="47">
        <v>0.03</v>
      </c>
      <c r="P43" s="47"/>
      <c r="Q43" s="47"/>
      <c r="R43" s="47">
        <v>0.05</v>
      </c>
      <c r="S43" s="2"/>
      <c r="T43" s="2"/>
      <c r="U43" s="14">
        <f>IF(AND(L43&lt;&gt;0,V43=0),1,0)</f>
        <v>1</v>
      </c>
      <c r="V43" s="14">
        <f>IF(AND(M43&lt;&gt;0,L43&lt;&gt;0),1,0)</f>
        <v>0</v>
      </c>
      <c r="W43" s="3">
        <v>10</v>
      </c>
    </row>
    <row r="44" spans="1:23" ht="20.25" customHeight="1" x14ac:dyDescent="0.3">
      <c r="A44" s="72" t="s">
        <v>98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4"/>
    </row>
    <row r="45" spans="1:23" ht="37.5" x14ac:dyDescent="0.3">
      <c r="A45" s="59">
        <v>33</v>
      </c>
      <c r="B45" s="59" t="s">
        <v>99</v>
      </c>
      <c r="C45" s="69">
        <v>43435</v>
      </c>
      <c r="D45" s="63" t="s">
        <v>26</v>
      </c>
      <c r="E45" s="59">
        <v>2000</v>
      </c>
      <c r="F45" s="40"/>
      <c r="G45" s="40"/>
      <c r="H45" s="40"/>
      <c r="I45" s="59" t="s">
        <v>100</v>
      </c>
      <c r="J45" s="4" t="s">
        <v>101</v>
      </c>
      <c r="K45" s="46">
        <v>2</v>
      </c>
      <c r="L45" s="2">
        <v>630</v>
      </c>
      <c r="M45" s="2">
        <v>630</v>
      </c>
      <c r="N45" s="2">
        <v>460</v>
      </c>
      <c r="O45" s="2"/>
      <c r="P45" s="2"/>
      <c r="Q45" s="2"/>
      <c r="R45" s="2"/>
      <c r="S45" s="2"/>
      <c r="T45" s="2">
        <v>2</v>
      </c>
      <c r="U45" s="14">
        <f>IF(AND(L45&lt;&gt;0,V45=0),1,0)</f>
        <v>0</v>
      </c>
      <c r="V45" s="14">
        <f>IF(AND(M45&lt;&gt;0,L45&lt;&gt;0),1,0)</f>
        <v>1</v>
      </c>
      <c r="W45" s="3"/>
    </row>
    <row r="46" spans="1:23" ht="24" customHeight="1" x14ac:dyDescent="0.3">
      <c r="A46" s="61"/>
      <c r="B46" s="61"/>
      <c r="C46" s="75"/>
      <c r="D46" s="64"/>
      <c r="E46" s="61"/>
      <c r="F46" s="40"/>
      <c r="G46" s="40"/>
      <c r="H46" s="40"/>
      <c r="I46" s="61"/>
      <c r="J46" s="4" t="s">
        <v>102</v>
      </c>
      <c r="K46" s="46">
        <v>2</v>
      </c>
      <c r="L46" s="2"/>
      <c r="M46" s="2"/>
      <c r="N46" s="2"/>
      <c r="O46" s="2"/>
      <c r="P46" s="2"/>
      <c r="Q46" s="2"/>
      <c r="R46" s="2"/>
      <c r="S46" s="2">
        <f>K46</f>
        <v>2</v>
      </c>
      <c r="T46" s="2"/>
      <c r="U46" s="14">
        <f>IF(AND(L46&lt;&gt;0,V46=0),1,0)</f>
        <v>0</v>
      </c>
      <c r="V46" s="14">
        <f>IF(AND(M46&lt;&gt;0,L46&lt;&gt;0),1,0)</f>
        <v>0</v>
      </c>
      <c r="W46" s="3"/>
    </row>
    <row r="47" spans="1:23" ht="20.25" customHeight="1" x14ac:dyDescent="0.3">
      <c r="A47" s="68" t="s">
        <v>103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 ht="37.5" x14ac:dyDescent="0.3">
      <c r="A48" s="3">
        <v>34</v>
      </c>
      <c r="B48" s="59" t="s">
        <v>104</v>
      </c>
      <c r="C48" s="69">
        <v>43451</v>
      </c>
      <c r="D48" s="59" t="s">
        <v>93</v>
      </c>
      <c r="E48" s="59">
        <v>300000</v>
      </c>
      <c r="F48" s="3"/>
      <c r="G48" s="3"/>
      <c r="H48" s="3"/>
      <c r="I48" s="3" t="s">
        <v>105</v>
      </c>
      <c r="J48" s="31" t="s">
        <v>106</v>
      </c>
      <c r="K48" s="32">
        <v>2</v>
      </c>
      <c r="L48" s="3">
        <v>250</v>
      </c>
      <c r="M48" s="3">
        <v>63</v>
      </c>
      <c r="N48" s="3">
        <v>280</v>
      </c>
      <c r="O48" s="33"/>
      <c r="P48" s="3">
        <v>6.2450000000000001</v>
      </c>
      <c r="Q48" s="3"/>
      <c r="R48" s="3"/>
      <c r="S48" s="3"/>
      <c r="T48" s="3"/>
      <c r="U48" s="14">
        <v>2</v>
      </c>
      <c r="V48" s="14">
        <v>0</v>
      </c>
      <c r="W48" s="3">
        <v>10</v>
      </c>
    </row>
    <row r="49" spans="1:23" ht="37.5" customHeight="1" x14ac:dyDescent="0.3">
      <c r="A49" s="3">
        <v>35</v>
      </c>
      <c r="B49" s="60"/>
      <c r="C49" s="70"/>
      <c r="D49" s="60"/>
      <c r="E49" s="60"/>
      <c r="F49" s="3"/>
      <c r="G49" s="3"/>
      <c r="H49" s="3"/>
      <c r="I49" s="3" t="s">
        <v>107</v>
      </c>
      <c r="J49" s="31" t="s">
        <v>108</v>
      </c>
      <c r="K49" s="3">
        <v>1</v>
      </c>
      <c r="L49" s="3">
        <v>160</v>
      </c>
      <c r="M49" s="3"/>
      <c r="N49" s="3">
        <v>200</v>
      </c>
      <c r="O49" s="33"/>
      <c r="P49" s="3">
        <v>6.4740000000000002</v>
      </c>
      <c r="Q49" s="3"/>
      <c r="R49" s="3"/>
      <c r="S49" s="3"/>
      <c r="T49" s="3"/>
      <c r="U49" s="14">
        <f t="shared" ref="U49:U69" si="5">IF(AND(L49&lt;&gt;0,V49=0),1,0)</f>
        <v>1</v>
      </c>
      <c r="V49" s="14">
        <f t="shared" ref="V49:V69" si="6">IF(AND(M49&lt;&gt;0,L49&lt;&gt;0),1,0)</f>
        <v>0</v>
      </c>
      <c r="W49" s="3">
        <v>10</v>
      </c>
    </row>
    <row r="50" spans="1:23" ht="37.5" customHeight="1" x14ac:dyDescent="0.3">
      <c r="A50" s="3">
        <v>36</v>
      </c>
      <c r="B50" s="60"/>
      <c r="C50" s="70"/>
      <c r="D50" s="60"/>
      <c r="E50" s="60"/>
      <c r="F50" s="3"/>
      <c r="G50" s="3"/>
      <c r="H50" s="3"/>
      <c r="I50" s="3" t="s">
        <v>109</v>
      </c>
      <c r="J50" s="31" t="s">
        <v>110</v>
      </c>
      <c r="K50" s="3">
        <v>1</v>
      </c>
      <c r="L50" s="3">
        <v>100</v>
      </c>
      <c r="M50" s="3"/>
      <c r="N50" s="3">
        <v>160</v>
      </c>
      <c r="O50" s="33"/>
      <c r="P50" s="3">
        <v>8.7720000000000002</v>
      </c>
      <c r="Q50" s="3"/>
      <c r="R50" s="3"/>
      <c r="S50" s="3"/>
      <c r="T50" s="3"/>
      <c r="U50" s="14">
        <f t="shared" si="5"/>
        <v>1</v>
      </c>
      <c r="V50" s="14">
        <f t="shared" si="6"/>
        <v>0</v>
      </c>
      <c r="W50" s="3">
        <v>10</v>
      </c>
    </row>
    <row r="51" spans="1:23" ht="56.25" customHeight="1" x14ac:dyDescent="0.3">
      <c r="A51" s="3">
        <v>37</v>
      </c>
      <c r="B51" s="60"/>
      <c r="C51" s="70"/>
      <c r="D51" s="60"/>
      <c r="E51" s="60"/>
      <c r="F51" s="3"/>
      <c r="G51" s="3"/>
      <c r="H51" s="3"/>
      <c r="I51" s="3" t="s">
        <v>111</v>
      </c>
      <c r="J51" s="31" t="s">
        <v>112</v>
      </c>
      <c r="K51" s="3">
        <v>1</v>
      </c>
      <c r="L51" s="3">
        <v>250</v>
      </c>
      <c r="M51" s="3"/>
      <c r="N51" s="3">
        <v>160</v>
      </c>
      <c r="O51" s="33">
        <v>0.35</v>
      </c>
      <c r="P51" s="33">
        <v>9.7989999999999995</v>
      </c>
      <c r="Q51" s="3"/>
      <c r="R51" s="3"/>
      <c r="S51" s="3"/>
      <c r="T51" s="3"/>
      <c r="U51" s="14">
        <f t="shared" si="5"/>
        <v>1</v>
      </c>
      <c r="V51" s="14">
        <f t="shared" si="6"/>
        <v>0</v>
      </c>
      <c r="W51" s="3">
        <v>10</v>
      </c>
    </row>
    <row r="52" spans="1:23" ht="37.5" customHeight="1" x14ac:dyDescent="0.3">
      <c r="A52" s="3">
        <v>38</v>
      </c>
      <c r="B52" s="60"/>
      <c r="C52" s="70"/>
      <c r="D52" s="60"/>
      <c r="E52" s="60"/>
      <c r="F52" s="3"/>
      <c r="G52" s="3"/>
      <c r="H52" s="3"/>
      <c r="I52" s="3" t="s">
        <v>113</v>
      </c>
      <c r="J52" s="31" t="s">
        <v>114</v>
      </c>
      <c r="K52" s="3">
        <v>1</v>
      </c>
      <c r="L52" s="3">
        <v>250</v>
      </c>
      <c r="M52" s="3"/>
      <c r="N52" s="3">
        <v>90</v>
      </c>
      <c r="O52" s="33">
        <v>0.02</v>
      </c>
      <c r="P52" s="33">
        <v>9.3059999999999992</v>
      </c>
      <c r="Q52" s="3"/>
      <c r="R52" s="3"/>
      <c r="S52" s="3"/>
      <c r="T52" s="3"/>
      <c r="U52" s="14">
        <f t="shared" si="5"/>
        <v>1</v>
      </c>
      <c r="V52" s="14">
        <f t="shared" si="6"/>
        <v>0</v>
      </c>
      <c r="W52" s="3">
        <v>10</v>
      </c>
    </row>
    <row r="53" spans="1:23" ht="62.25" customHeight="1" x14ac:dyDescent="0.3">
      <c r="A53" s="3">
        <v>39</v>
      </c>
      <c r="B53" s="60"/>
      <c r="C53" s="70"/>
      <c r="D53" s="60"/>
      <c r="E53" s="60"/>
      <c r="F53" s="3"/>
      <c r="G53" s="3"/>
      <c r="H53" s="3"/>
      <c r="I53" s="3" t="s">
        <v>115</v>
      </c>
      <c r="J53" s="23" t="s">
        <v>116</v>
      </c>
      <c r="K53" s="3">
        <v>1</v>
      </c>
      <c r="L53" s="3">
        <v>250</v>
      </c>
      <c r="M53" s="3"/>
      <c r="N53" s="3">
        <v>149</v>
      </c>
      <c r="O53" s="33">
        <v>0.5</v>
      </c>
      <c r="P53" s="33">
        <v>8.327</v>
      </c>
      <c r="Q53" s="3"/>
      <c r="R53" s="3"/>
      <c r="S53" s="3"/>
      <c r="T53" s="3"/>
      <c r="U53" s="14">
        <f t="shared" si="5"/>
        <v>1</v>
      </c>
      <c r="V53" s="14">
        <f t="shared" si="6"/>
        <v>0</v>
      </c>
      <c r="W53" s="3">
        <v>6</v>
      </c>
    </row>
    <row r="54" spans="1:23" ht="37.5" customHeight="1" x14ac:dyDescent="0.3">
      <c r="A54" s="3">
        <v>40</v>
      </c>
      <c r="B54" s="60"/>
      <c r="C54" s="70"/>
      <c r="D54" s="60"/>
      <c r="E54" s="60"/>
      <c r="F54" s="3"/>
      <c r="G54" s="3"/>
      <c r="H54" s="3"/>
      <c r="I54" s="3" t="s">
        <v>117</v>
      </c>
      <c r="J54" s="23" t="s">
        <v>118</v>
      </c>
      <c r="K54" s="3"/>
      <c r="L54" s="3">
        <v>63</v>
      </c>
      <c r="M54" s="3"/>
      <c r="N54" s="3">
        <v>50</v>
      </c>
      <c r="O54" s="33"/>
      <c r="P54" s="33">
        <v>1.62</v>
      </c>
      <c r="Q54" s="3"/>
      <c r="R54" s="3"/>
      <c r="S54" s="3"/>
      <c r="T54" s="3"/>
      <c r="U54" s="14">
        <f t="shared" si="5"/>
        <v>1</v>
      </c>
      <c r="V54" s="14">
        <f t="shared" si="6"/>
        <v>0</v>
      </c>
      <c r="W54" s="3">
        <v>10</v>
      </c>
    </row>
    <row r="55" spans="1:23" ht="37.5" customHeight="1" x14ac:dyDescent="0.3">
      <c r="A55" s="3">
        <v>41</v>
      </c>
      <c r="B55" s="60"/>
      <c r="C55" s="70"/>
      <c r="D55" s="60"/>
      <c r="E55" s="60"/>
      <c r="F55" s="3"/>
      <c r="G55" s="3"/>
      <c r="H55" s="3"/>
      <c r="I55" s="3" t="s">
        <v>119</v>
      </c>
      <c r="J55" s="23" t="s">
        <v>120</v>
      </c>
      <c r="K55" s="3">
        <v>1</v>
      </c>
      <c r="L55" s="3">
        <v>100</v>
      </c>
      <c r="M55" s="3"/>
      <c r="N55" s="3">
        <v>100</v>
      </c>
      <c r="O55" s="33">
        <v>0.3</v>
      </c>
      <c r="P55" s="33">
        <v>3.83</v>
      </c>
      <c r="Q55" s="3"/>
      <c r="R55" s="3"/>
      <c r="S55" s="3"/>
      <c r="T55" s="3"/>
      <c r="U55" s="14">
        <f t="shared" si="5"/>
        <v>1</v>
      </c>
      <c r="V55" s="14">
        <f t="shared" si="6"/>
        <v>0</v>
      </c>
      <c r="W55" s="3">
        <v>6</v>
      </c>
    </row>
    <row r="56" spans="1:23" ht="37.5" customHeight="1" x14ac:dyDescent="0.3">
      <c r="A56" s="3">
        <v>42</v>
      </c>
      <c r="B56" s="60"/>
      <c r="C56" s="70"/>
      <c r="D56" s="60"/>
      <c r="E56" s="60"/>
      <c r="F56" s="3"/>
      <c r="G56" s="3"/>
      <c r="H56" s="3"/>
      <c r="I56" s="3" t="s">
        <v>121</v>
      </c>
      <c r="J56" s="23" t="s">
        <v>122</v>
      </c>
      <c r="K56" s="3">
        <v>0</v>
      </c>
      <c r="L56" s="3">
        <v>0</v>
      </c>
      <c r="M56" s="3"/>
      <c r="N56" s="3">
        <v>50</v>
      </c>
      <c r="O56" s="33"/>
      <c r="P56" s="33">
        <v>2.895</v>
      </c>
      <c r="Q56" s="3"/>
      <c r="R56" s="3"/>
      <c r="S56" s="3"/>
      <c r="T56" s="3"/>
      <c r="U56" s="14">
        <f t="shared" si="5"/>
        <v>0</v>
      </c>
      <c r="V56" s="14">
        <f t="shared" si="6"/>
        <v>0</v>
      </c>
      <c r="W56" s="3">
        <v>0.4</v>
      </c>
    </row>
    <row r="57" spans="1:23" ht="37.5" customHeight="1" x14ac:dyDescent="0.3">
      <c r="A57" s="3">
        <v>43</v>
      </c>
      <c r="B57" s="60"/>
      <c r="C57" s="70"/>
      <c r="D57" s="60"/>
      <c r="E57" s="60"/>
      <c r="F57" s="3"/>
      <c r="G57" s="3"/>
      <c r="H57" s="3"/>
      <c r="I57" s="3" t="s">
        <v>123</v>
      </c>
      <c r="J57" s="23" t="s">
        <v>124</v>
      </c>
      <c r="K57" s="32">
        <v>1</v>
      </c>
      <c r="L57" s="3">
        <v>25</v>
      </c>
      <c r="M57" s="3"/>
      <c r="N57" s="3">
        <v>25</v>
      </c>
      <c r="O57" s="33">
        <v>0.6</v>
      </c>
      <c r="P57" s="33">
        <v>2.2050000000000001</v>
      </c>
      <c r="Q57" s="3"/>
      <c r="R57" s="3"/>
      <c r="S57" s="3"/>
      <c r="T57" s="3"/>
      <c r="U57" s="14">
        <f t="shared" si="5"/>
        <v>1</v>
      </c>
      <c r="V57" s="14">
        <f t="shared" si="6"/>
        <v>0</v>
      </c>
      <c r="W57" s="3">
        <v>10</v>
      </c>
    </row>
    <row r="58" spans="1:23" ht="37.5" customHeight="1" x14ac:dyDescent="0.3">
      <c r="A58" s="3">
        <v>44</v>
      </c>
      <c r="B58" s="60"/>
      <c r="C58" s="70"/>
      <c r="D58" s="60"/>
      <c r="E58" s="60"/>
      <c r="F58" s="3"/>
      <c r="G58" s="3"/>
      <c r="H58" s="3"/>
      <c r="I58" s="3" t="s">
        <v>125</v>
      </c>
      <c r="J58" s="23" t="s">
        <v>126</v>
      </c>
      <c r="K58" s="32">
        <v>2</v>
      </c>
      <c r="L58" s="3">
        <v>63</v>
      </c>
      <c r="M58" s="3">
        <v>63</v>
      </c>
      <c r="N58" s="3">
        <v>120</v>
      </c>
      <c r="O58" s="33">
        <v>1.6</v>
      </c>
      <c r="P58" s="33">
        <v>9.2520000000000007</v>
      </c>
      <c r="Q58" s="3"/>
      <c r="R58" s="3"/>
      <c r="S58" s="3"/>
      <c r="T58" s="3"/>
      <c r="U58" s="14">
        <v>2</v>
      </c>
      <c r="V58" s="14">
        <v>0</v>
      </c>
      <c r="W58" s="3">
        <v>10</v>
      </c>
    </row>
    <row r="59" spans="1:23" ht="67.5" customHeight="1" x14ac:dyDescent="0.3">
      <c r="A59" s="3">
        <v>45</v>
      </c>
      <c r="B59" s="60"/>
      <c r="C59" s="70"/>
      <c r="D59" s="60"/>
      <c r="E59" s="60"/>
      <c r="F59" s="3"/>
      <c r="G59" s="3"/>
      <c r="H59" s="3"/>
      <c r="I59" s="52" t="s">
        <v>127</v>
      </c>
      <c r="J59" s="53" t="s">
        <v>128</v>
      </c>
      <c r="K59" s="32">
        <v>0</v>
      </c>
      <c r="L59" s="3">
        <v>0</v>
      </c>
      <c r="M59" s="3"/>
      <c r="N59" s="3">
        <v>0</v>
      </c>
      <c r="O59" s="33"/>
      <c r="P59" s="33">
        <v>8.8729999999999993</v>
      </c>
      <c r="Q59" s="3"/>
      <c r="R59" s="3"/>
      <c r="S59" s="3"/>
      <c r="T59" s="3"/>
      <c r="U59" s="14">
        <f t="shared" si="5"/>
        <v>0</v>
      </c>
      <c r="V59" s="14">
        <f t="shared" si="6"/>
        <v>0</v>
      </c>
      <c r="W59" s="3">
        <v>10</v>
      </c>
    </row>
    <row r="60" spans="1:23" ht="35.25" customHeight="1" x14ac:dyDescent="0.3">
      <c r="A60" s="3">
        <v>46</v>
      </c>
      <c r="B60" s="60"/>
      <c r="C60" s="70"/>
      <c r="D60" s="60"/>
      <c r="E60" s="60"/>
      <c r="F60" s="3"/>
      <c r="G60" s="3"/>
      <c r="H60" s="3"/>
      <c r="I60" s="3" t="s">
        <v>129</v>
      </c>
      <c r="J60" s="23" t="s">
        <v>130</v>
      </c>
      <c r="K60" s="3">
        <v>1</v>
      </c>
      <c r="L60" s="3">
        <v>250</v>
      </c>
      <c r="M60" s="3"/>
      <c r="N60" s="3">
        <v>50</v>
      </c>
      <c r="O60" s="33">
        <v>1.05</v>
      </c>
      <c r="P60" s="33">
        <v>7.367</v>
      </c>
      <c r="Q60" s="3"/>
      <c r="R60" s="3"/>
      <c r="S60" s="3"/>
      <c r="T60" s="3"/>
      <c r="U60" s="14">
        <f t="shared" si="5"/>
        <v>1</v>
      </c>
      <c r="V60" s="14">
        <f t="shared" si="6"/>
        <v>0</v>
      </c>
      <c r="W60" s="3">
        <v>10</v>
      </c>
    </row>
    <row r="61" spans="1:23" ht="37.5" customHeight="1" x14ac:dyDescent="0.3">
      <c r="A61" s="3">
        <v>47</v>
      </c>
      <c r="B61" s="60"/>
      <c r="C61" s="70"/>
      <c r="D61" s="60"/>
      <c r="E61" s="60"/>
      <c r="F61" s="3"/>
      <c r="G61" s="3"/>
      <c r="H61" s="3"/>
      <c r="I61" s="3" t="s">
        <v>131</v>
      </c>
      <c r="J61" s="23" t="s">
        <v>132</v>
      </c>
      <c r="K61" s="3">
        <v>1</v>
      </c>
      <c r="L61" s="3">
        <v>160</v>
      </c>
      <c r="M61" s="3"/>
      <c r="N61" s="3">
        <v>250</v>
      </c>
      <c r="O61" s="33">
        <v>0.24</v>
      </c>
      <c r="P61" s="33">
        <v>4.2759999999999998</v>
      </c>
      <c r="Q61" s="3"/>
      <c r="R61" s="3"/>
      <c r="S61" s="3"/>
      <c r="T61" s="3"/>
      <c r="U61" s="14">
        <f t="shared" si="5"/>
        <v>1</v>
      </c>
      <c r="V61" s="14">
        <f t="shared" si="6"/>
        <v>0</v>
      </c>
      <c r="W61" s="3">
        <v>10</v>
      </c>
    </row>
    <row r="62" spans="1:23" ht="37.5" customHeight="1" x14ac:dyDescent="0.3">
      <c r="A62" s="3">
        <v>48</v>
      </c>
      <c r="B62" s="60"/>
      <c r="C62" s="70"/>
      <c r="D62" s="60"/>
      <c r="E62" s="60"/>
      <c r="F62" s="3"/>
      <c r="G62" s="3"/>
      <c r="H62" s="3"/>
      <c r="I62" s="3" t="s">
        <v>133</v>
      </c>
      <c r="J62" s="23" t="s">
        <v>134</v>
      </c>
      <c r="K62" s="3">
        <v>0</v>
      </c>
      <c r="L62" s="3">
        <v>0</v>
      </c>
      <c r="M62" s="3"/>
      <c r="N62" s="3">
        <v>0</v>
      </c>
      <c r="O62" s="33"/>
      <c r="P62" s="33">
        <v>4.4980000000000002</v>
      </c>
      <c r="Q62" s="3"/>
      <c r="R62" s="3"/>
      <c r="S62" s="3"/>
      <c r="T62" s="3"/>
      <c r="U62" s="14">
        <f t="shared" si="5"/>
        <v>0</v>
      </c>
      <c r="V62" s="14">
        <f t="shared" si="6"/>
        <v>0</v>
      </c>
      <c r="W62" s="3">
        <v>0.4</v>
      </c>
    </row>
    <row r="63" spans="1:23" ht="42" customHeight="1" x14ac:dyDescent="0.3">
      <c r="A63" s="3">
        <v>49</v>
      </c>
      <c r="B63" s="60"/>
      <c r="C63" s="70"/>
      <c r="D63" s="60"/>
      <c r="E63" s="60"/>
      <c r="F63" s="3"/>
      <c r="G63" s="3"/>
      <c r="H63" s="3"/>
      <c r="I63" s="3" t="s">
        <v>135</v>
      </c>
      <c r="J63" s="23" t="s">
        <v>136</v>
      </c>
      <c r="K63" s="3">
        <v>1</v>
      </c>
      <c r="L63" s="3">
        <v>100</v>
      </c>
      <c r="M63" s="3"/>
      <c r="N63" s="3">
        <v>100</v>
      </c>
      <c r="O63" s="33"/>
      <c r="P63" s="33">
        <v>3.5390000000000001</v>
      </c>
      <c r="Q63" s="3"/>
      <c r="R63" s="3"/>
      <c r="S63" s="3"/>
      <c r="T63" s="3"/>
      <c r="U63" s="14">
        <f t="shared" si="5"/>
        <v>1</v>
      </c>
      <c r="V63" s="14">
        <f t="shared" si="6"/>
        <v>0</v>
      </c>
      <c r="W63" s="3">
        <v>10</v>
      </c>
    </row>
    <row r="64" spans="1:23" ht="37.5" customHeight="1" x14ac:dyDescent="0.3">
      <c r="A64" s="3">
        <v>50</v>
      </c>
      <c r="B64" s="60"/>
      <c r="C64" s="70"/>
      <c r="D64" s="60"/>
      <c r="E64" s="60"/>
      <c r="F64" s="3"/>
      <c r="G64" s="3"/>
      <c r="H64" s="3"/>
      <c r="I64" s="3" t="s">
        <v>137</v>
      </c>
      <c r="J64" s="31" t="s">
        <v>138</v>
      </c>
      <c r="K64" s="3">
        <v>1</v>
      </c>
      <c r="L64" s="3">
        <v>100</v>
      </c>
      <c r="M64" s="3"/>
      <c r="N64" s="3">
        <v>100</v>
      </c>
      <c r="O64" s="33">
        <v>0.5</v>
      </c>
      <c r="P64" s="33">
        <v>9.0640000000000001</v>
      </c>
      <c r="Q64" s="3"/>
      <c r="R64" s="3"/>
      <c r="S64" s="3"/>
      <c r="T64" s="3"/>
      <c r="U64" s="14">
        <f t="shared" si="5"/>
        <v>1</v>
      </c>
      <c r="V64" s="14">
        <f t="shared" si="6"/>
        <v>0</v>
      </c>
      <c r="W64" s="3">
        <v>6</v>
      </c>
    </row>
    <row r="65" spans="1:23" ht="37.5" customHeight="1" x14ac:dyDescent="0.3">
      <c r="A65" s="3">
        <v>51</v>
      </c>
      <c r="B65" s="60"/>
      <c r="C65" s="70"/>
      <c r="D65" s="60"/>
      <c r="E65" s="60"/>
      <c r="F65" s="3"/>
      <c r="G65" s="3"/>
      <c r="H65" s="3"/>
      <c r="I65" s="3" t="s">
        <v>139</v>
      </c>
      <c r="J65" s="31" t="s">
        <v>140</v>
      </c>
      <c r="K65" s="3">
        <v>1</v>
      </c>
      <c r="L65" s="3">
        <v>160</v>
      </c>
      <c r="M65" s="3"/>
      <c r="N65" s="3">
        <v>160</v>
      </c>
      <c r="O65" s="33"/>
      <c r="P65" s="33">
        <v>8.3109999999999999</v>
      </c>
      <c r="Q65" s="3"/>
      <c r="R65" s="3"/>
      <c r="S65" s="3"/>
      <c r="T65" s="3"/>
      <c r="U65" s="14">
        <f t="shared" si="5"/>
        <v>1</v>
      </c>
      <c r="V65" s="14">
        <f t="shared" si="6"/>
        <v>0</v>
      </c>
      <c r="W65" s="3">
        <v>10</v>
      </c>
    </row>
    <row r="66" spans="1:23" ht="61.5" customHeight="1" x14ac:dyDescent="0.3">
      <c r="A66" s="3">
        <v>52</v>
      </c>
      <c r="B66" s="60"/>
      <c r="C66" s="70"/>
      <c r="D66" s="60"/>
      <c r="E66" s="60"/>
      <c r="F66" s="3"/>
      <c r="G66" s="3"/>
      <c r="H66" s="3"/>
      <c r="I66" s="3" t="s">
        <v>141</v>
      </c>
      <c r="J66" s="31" t="s">
        <v>142</v>
      </c>
      <c r="K66" s="3">
        <v>1</v>
      </c>
      <c r="L66" s="3">
        <v>30</v>
      </c>
      <c r="M66" s="3"/>
      <c r="N66" s="3">
        <v>30</v>
      </c>
      <c r="O66" s="33"/>
      <c r="P66" s="3">
        <v>1.5349999999999999</v>
      </c>
      <c r="Q66" s="3"/>
      <c r="R66" s="3"/>
      <c r="S66" s="3"/>
      <c r="T66" s="3"/>
      <c r="U66" s="14">
        <f t="shared" si="5"/>
        <v>1</v>
      </c>
      <c r="V66" s="14">
        <f t="shared" si="6"/>
        <v>0</v>
      </c>
      <c r="W66" s="3">
        <v>10</v>
      </c>
    </row>
    <row r="67" spans="1:23" ht="61.5" customHeight="1" x14ac:dyDescent="0.3">
      <c r="A67" s="3">
        <v>53</v>
      </c>
      <c r="B67" s="60"/>
      <c r="C67" s="70"/>
      <c r="D67" s="60"/>
      <c r="E67" s="60"/>
      <c r="F67" s="3"/>
      <c r="G67" s="3"/>
      <c r="H67" s="3"/>
      <c r="I67" s="3" t="s">
        <v>143</v>
      </c>
      <c r="J67" s="31" t="s">
        <v>144</v>
      </c>
      <c r="K67" s="3">
        <v>1</v>
      </c>
      <c r="L67" s="3">
        <v>400</v>
      </c>
      <c r="M67" s="3"/>
      <c r="N67" s="3">
        <v>170</v>
      </c>
      <c r="O67" s="33">
        <v>0.2</v>
      </c>
      <c r="P67" s="3">
        <v>16.024000000000001</v>
      </c>
      <c r="Q67" s="3"/>
      <c r="R67" s="3"/>
      <c r="S67" s="3"/>
      <c r="T67" s="3"/>
      <c r="U67" s="14">
        <f t="shared" si="5"/>
        <v>1</v>
      </c>
      <c r="V67" s="14">
        <f t="shared" si="6"/>
        <v>0</v>
      </c>
      <c r="W67" s="3">
        <v>6</v>
      </c>
    </row>
    <row r="68" spans="1:23" ht="61.5" customHeight="1" x14ac:dyDescent="0.3">
      <c r="A68" s="3">
        <v>54</v>
      </c>
      <c r="B68" s="60"/>
      <c r="C68" s="70"/>
      <c r="D68" s="60"/>
      <c r="E68" s="60"/>
      <c r="F68" s="3"/>
      <c r="G68" s="3"/>
      <c r="H68" s="3"/>
      <c r="I68" s="54" t="s">
        <v>145</v>
      </c>
      <c r="J68" s="55" t="s">
        <v>146</v>
      </c>
      <c r="K68" s="3">
        <v>1</v>
      </c>
      <c r="L68" s="3">
        <v>160</v>
      </c>
      <c r="M68" s="3"/>
      <c r="N68" s="3">
        <v>100</v>
      </c>
      <c r="O68" s="33">
        <v>0.7</v>
      </c>
      <c r="P68" s="33">
        <v>9.6199999999999992</v>
      </c>
      <c r="Q68" s="3"/>
      <c r="R68" s="3"/>
      <c r="S68" s="3"/>
      <c r="T68" s="3"/>
      <c r="U68" s="14">
        <f t="shared" si="5"/>
        <v>1</v>
      </c>
      <c r="V68" s="14">
        <f t="shared" si="6"/>
        <v>0</v>
      </c>
      <c r="W68" s="3">
        <v>10</v>
      </c>
    </row>
    <row r="69" spans="1:23" ht="61.5" customHeight="1" x14ac:dyDescent="0.3">
      <c r="A69" s="3">
        <v>55</v>
      </c>
      <c r="B69" s="61"/>
      <c r="C69" s="71"/>
      <c r="D69" s="61"/>
      <c r="E69" s="61"/>
      <c r="F69" s="3"/>
      <c r="G69" s="3"/>
      <c r="H69" s="3"/>
      <c r="I69" s="54" t="s">
        <v>147</v>
      </c>
      <c r="J69" s="55" t="s">
        <v>148</v>
      </c>
      <c r="K69" s="3">
        <v>1</v>
      </c>
      <c r="L69" s="3">
        <v>60</v>
      </c>
      <c r="M69" s="3"/>
      <c r="N69" s="3">
        <v>120</v>
      </c>
      <c r="O69" s="33">
        <v>2.5</v>
      </c>
      <c r="P69" s="33">
        <v>5.35</v>
      </c>
      <c r="Q69" s="3"/>
      <c r="R69" s="3"/>
      <c r="S69" s="3"/>
      <c r="T69" s="3"/>
      <c r="U69" s="30">
        <f t="shared" si="5"/>
        <v>1</v>
      </c>
      <c r="V69" s="30">
        <f t="shared" si="6"/>
        <v>0</v>
      </c>
      <c r="W69" s="3">
        <v>10</v>
      </c>
    </row>
    <row r="70" spans="1:23" ht="28.15" customHeight="1" x14ac:dyDescent="0.3">
      <c r="A70" s="58" t="s">
        <v>149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</row>
    <row r="71" spans="1:23" ht="67.150000000000006" customHeight="1" x14ac:dyDescent="0.3">
      <c r="A71" s="3">
        <v>56</v>
      </c>
      <c r="B71" s="63" t="s">
        <v>150</v>
      </c>
      <c r="C71" s="59" t="s">
        <v>151</v>
      </c>
      <c r="D71" s="59" t="s">
        <v>152</v>
      </c>
      <c r="E71" s="65" t="s">
        <v>153</v>
      </c>
      <c r="F71" s="59" t="s">
        <v>66</v>
      </c>
      <c r="G71" s="3"/>
      <c r="H71" s="3"/>
      <c r="I71" s="56" t="s">
        <v>154</v>
      </c>
      <c r="J71" s="2" t="s">
        <v>155</v>
      </c>
      <c r="K71" s="3">
        <v>2</v>
      </c>
      <c r="L71" s="3">
        <v>400</v>
      </c>
      <c r="M71" s="3">
        <v>160</v>
      </c>
      <c r="N71" s="59">
        <v>0</v>
      </c>
      <c r="O71" s="3">
        <v>1.52</v>
      </c>
      <c r="P71" s="3">
        <v>4.274</v>
      </c>
      <c r="Q71" s="3"/>
      <c r="R71" s="3"/>
      <c r="S71" s="3"/>
      <c r="T71" s="3"/>
      <c r="U71" s="3">
        <v>0</v>
      </c>
      <c r="V71" s="3">
        <v>1</v>
      </c>
      <c r="W71" s="3">
        <v>6</v>
      </c>
    </row>
    <row r="72" spans="1:23" ht="60.6" customHeight="1" x14ac:dyDescent="0.3">
      <c r="A72" s="3">
        <v>57</v>
      </c>
      <c r="B72" s="64"/>
      <c r="C72" s="61"/>
      <c r="D72" s="61"/>
      <c r="E72" s="66"/>
      <c r="F72" s="61"/>
      <c r="G72" s="3"/>
      <c r="H72" s="3"/>
      <c r="I72" s="56" t="s">
        <v>156</v>
      </c>
      <c r="J72" s="2" t="s">
        <v>157</v>
      </c>
      <c r="K72" s="3">
        <v>2</v>
      </c>
      <c r="L72" s="3">
        <v>250</v>
      </c>
      <c r="M72" s="3">
        <v>160</v>
      </c>
      <c r="N72" s="67"/>
      <c r="O72" s="33">
        <v>1.52</v>
      </c>
      <c r="P72" s="33">
        <v>4.2910000000000004</v>
      </c>
      <c r="Q72" s="3"/>
      <c r="R72" s="3"/>
      <c r="S72" s="3"/>
      <c r="T72" s="3"/>
      <c r="U72" s="30">
        <v>0</v>
      </c>
      <c r="V72" s="30">
        <v>1</v>
      </c>
      <c r="W72" s="3">
        <v>6</v>
      </c>
    </row>
    <row r="73" spans="1:23" ht="28.15" customHeight="1" x14ac:dyDescent="0.3">
      <c r="A73" s="58" t="s">
        <v>158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</row>
    <row r="74" spans="1:23" ht="28.15" customHeight="1" x14ac:dyDescent="0.3">
      <c r="A74" s="3">
        <v>58</v>
      </c>
      <c r="B74" s="59" t="s">
        <v>159</v>
      </c>
      <c r="C74" s="59" t="s">
        <v>160</v>
      </c>
      <c r="D74" s="59" t="s">
        <v>161</v>
      </c>
      <c r="E74" s="62">
        <v>10000</v>
      </c>
      <c r="F74" s="59" t="s">
        <v>66</v>
      </c>
      <c r="G74" s="3"/>
      <c r="H74" s="3"/>
      <c r="I74" s="59" t="s">
        <v>162</v>
      </c>
      <c r="J74" s="3" t="s">
        <v>163</v>
      </c>
      <c r="K74" s="3">
        <v>1</v>
      </c>
      <c r="L74" s="3">
        <v>630</v>
      </c>
      <c r="M74" s="3"/>
      <c r="N74" s="3">
        <v>0</v>
      </c>
      <c r="O74" s="3"/>
      <c r="P74" s="3"/>
      <c r="Q74" s="3"/>
      <c r="R74" s="3"/>
      <c r="S74" s="3"/>
      <c r="T74" s="3"/>
      <c r="U74" s="3">
        <v>1</v>
      </c>
      <c r="V74" s="3">
        <v>0</v>
      </c>
      <c r="W74" s="3">
        <v>10</v>
      </c>
    </row>
    <row r="75" spans="1:23" ht="28.15" customHeight="1" x14ac:dyDescent="0.3">
      <c r="A75" s="3">
        <v>59</v>
      </c>
      <c r="B75" s="60"/>
      <c r="C75" s="60"/>
      <c r="D75" s="60"/>
      <c r="E75" s="60"/>
      <c r="F75" s="60"/>
      <c r="G75" s="3"/>
      <c r="H75" s="3"/>
      <c r="I75" s="60"/>
      <c r="J75" s="3" t="s">
        <v>164</v>
      </c>
      <c r="K75" s="3">
        <v>1</v>
      </c>
      <c r="L75" s="3">
        <v>400</v>
      </c>
      <c r="M75" s="3"/>
      <c r="N75" s="3">
        <v>0</v>
      </c>
      <c r="O75" s="3"/>
      <c r="P75" s="3"/>
      <c r="Q75" s="3"/>
      <c r="R75" s="3"/>
      <c r="S75" s="3"/>
      <c r="T75" s="3"/>
      <c r="U75" s="3">
        <v>1</v>
      </c>
      <c r="V75" s="3">
        <v>0</v>
      </c>
      <c r="W75" s="3">
        <v>10</v>
      </c>
    </row>
    <row r="76" spans="1:23" ht="28.15" customHeight="1" x14ac:dyDescent="0.3">
      <c r="A76" s="3">
        <v>60</v>
      </c>
      <c r="B76" s="60"/>
      <c r="C76" s="60"/>
      <c r="D76" s="60"/>
      <c r="E76" s="60"/>
      <c r="F76" s="60"/>
      <c r="G76" s="3"/>
      <c r="H76" s="3"/>
      <c r="I76" s="60"/>
      <c r="J76" s="54" t="s">
        <v>165</v>
      </c>
      <c r="K76" s="3">
        <v>2</v>
      </c>
      <c r="L76" s="3">
        <v>250</v>
      </c>
      <c r="M76" s="3">
        <v>250</v>
      </c>
      <c r="N76" s="3">
        <v>0</v>
      </c>
      <c r="O76" s="33"/>
      <c r="P76" s="33"/>
      <c r="Q76" s="3"/>
      <c r="R76" s="3"/>
      <c r="S76" s="3"/>
      <c r="T76" s="3"/>
      <c r="U76" s="30">
        <v>0</v>
      </c>
      <c r="V76" s="30">
        <v>1</v>
      </c>
      <c r="W76" s="3">
        <v>10</v>
      </c>
    </row>
    <row r="77" spans="1:23" ht="22.15" customHeight="1" x14ac:dyDescent="0.3">
      <c r="A77" s="3">
        <v>61</v>
      </c>
      <c r="B77" s="61"/>
      <c r="C77" s="61"/>
      <c r="D77" s="61"/>
      <c r="E77" s="61"/>
      <c r="F77" s="61"/>
      <c r="G77" s="3"/>
      <c r="H77" s="3"/>
      <c r="I77" s="61"/>
      <c r="J77" s="54" t="s">
        <v>166</v>
      </c>
      <c r="K77" s="3">
        <v>1</v>
      </c>
      <c r="L77" s="3">
        <v>630</v>
      </c>
      <c r="M77" s="3"/>
      <c r="N77" s="3">
        <v>0</v>
      </c>
      <c r="O77" s="33"/>
      <c r="P77" s="33"/>
      <c r="Q77" s="3"/>
      <c r="R77" s="3"/>
      <c r="S77" s="3"/>
      <c r="T77" s="3"/>
      <c r="U77" s="30">
        <v>1</v>
      </c>
      <c r="V77" s="30">
        <v>0</v>
      </c>
      <c r="W77" s="3">
        <v>10</v>
      </c>
    </row>
    <row r="78" spans="1:23" ht="37.5" customHeight="1" x14ac:dyDescent="0.3"/>
    <row r="79" spans="1:23" x14ac:dyDescent="0.3">
      <c r="F79" s="57" t="s">
        <v>167</v>
      </c>
      <c r="G79" s="57"/>
      <c r="H79" s="57"/>
      <c r="I79" s="57"/>
      <c r="J79" s="57"/>
      <c r="K79" s="57"/>
      <c r="L79" s="57"/>
      <c r="M79" s="57"/>
      <c r="N79" s="57" t="s">
        <v>168</v>
      </c>
    </row>
    <row r="82" spans="2:10" x14ac:dyDescent="0.3">
      <c r="B82" s="57"/>
      <c r="C82" s="57"/>
      <c r="D82" s="57"/>
      <c r="E82" s="57"/>
      <c r="F82" s="57"/>
      <c r="G82" s="57"/>
      <c r="H82" s="57"/>
      <c r="I82" s="57"/>
      <c r="J82" s="57"/>
    </row>
    <row r="83" spans="2:10" x14ac:dyDescent="0.3">
      <c r="B83" s="57"/>
      <c r="C83" s="57"/>
      <c r="D83" s="57"/>
      <c r="E83" s="57"/>
      <c r="F83" s="57"/>
      <c r="G83" s="57"/>
      <c r="H83" s="57"/>
      <c r="I83" s="57"/>
      <c r="J83" s="57"/>
    </row>
    <row r="93" spans="2:10" ht="14.1" customHeight="1" x14ac:dyDescent="0.3"/>
  </sheetData>
  <mergeCells count="89">
    <mergeCell ref="D15:D16"/>
    <mergeCell ref="E15:E16"/>
    <mergeCell ref="A1:W1"/>
    <mergeCell ref="L3:M3"/>
    <mergeCell ref="A4:W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A7:W7"/>
    <mergeCell ref="N18:N19"/>
    <mergeCell ref="A22:W22"/>
    <mergeCell ref="A24:W24"/>
    <mergeCell ref="F15:F16"/>
    <mergeCell ref="G15:G16"/>
    <mergeCell ref="H15:H16"/>
    <mergeCell ref="I15:I16"/>
    <mergeCell ref="A17:W17"/>
    <mergeCell ref="B18:B21"/>
    <mergeCell ref="C18:C21"/>
    <mergeCell ref="D18:D21"/>
    <mergeCell ref="E18:E21"/>
    <mergeCell ref="F18:F21"/>
    <mergeCell ref="A15:A16"/>
    <mergeCell ref="B15:B16"/>
    <mergeCell ref="C15:C16"/>
    <mergeCell ref="F25:F33"/>
    <mergeCell ref="G25:G33"/>
    <mergeCell ref="G18:G21"/>
    <mergeCell ref="H18:H21"/>
    <mergeCell ref="I18:I21"/>
    <mergeCell ref="P31:P32"/>
    <mergeCell ref="Q31:Q32"/>
    <mergeCell ref="R31:R32"/>
    <mergeCell ref="W31:W32"/>
    <mergeCell ref="B34:B39"/>
    <mergeCell ref="C34:C38"/>
    <mergeCell ref="I25:I33"/>
    <mergeCell ref="J31:J32"/>
    <mergeCell ref="K31:K32"/>
    <mergeCell ref="L31:L32"/>
    <mergeCell ref="N31:N32"/>
    <mergeCell ref="O31:O32"/>
    <mergeCell ref="B25:B33"/>
    <mergeCell ref="C25:C33"/>
    <mergeCell ref="D25:D33"/>
    <mergeCell ref="E25:E33"/>
    <mergeCell ref="A40:W40"/>
    <mergeCell ref="B41:B43"/>
    <mergeCell ref="C41:C43"/>
    <mergeCell ref="D41:D43"/>
    <mergeCell ref="E41:E43"/>
    <mergeCell ref="F41:F43"/>
    <mergeCell ref="G41:G43"/>
    <mergeCell ref="H41:H43"/>
    <mergeCell ref="I41:I43"/>
    <mergeCell ref="A44:W44"/>
    <mergeCell ref="A45:A46"/>
    <mergeCell ref="B45:B46"/>
    <mergeCell ref="C45:C46"/>
    <mergeCell ref="D45:D46"/>
    <mergeCell ref="E45:E46"/>
    <mergeCell ref="I45:I46"/>
    <mergeCell ref="N71:N72"/>
    <mergeCell ref="A47:W47"/>
    <mergeCell ref="B48:B69"/>
    <mergeCell ref="C48:C69"/>
    <mergeCell ref="D48:D69"/>
    <mergeCell ref="E48:E69"/>
    <mergeCell ref="A70:W70"/>
    <mergeCell ref="B71:B72"/>
    <mergeCell ref="C71:C72"/>
    <mergeCell ref="D71:D72"/>
    <mergeCell ref="E71:E72"/>
    <mergeCell ref="F71:F72"/>
    <mergeCell ref="A73:W73"/>
    <mergeCell ref="B74:B77"/>
    <mergeCell ref="C74:C77"/>
    <mergeCell ref="D74:D77"/>
    <mergeCell ref="E74:E77"/>
    <mergeCell ref="F74:F77"/>
    <mergeCell ref="I74:I77"/>
  </mergeCells>
  <pageMargins left="0.59055118110236227" right="0.19685039370078741" top="0.59055118110236227" bottom="0.39370078740157483" header="0.31496062992125984" footer="0.51181102362204722"/>
  <pageSetup paperSize="9" scale="33" fitToHeight="2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обоорудование 2021</vt:lpstr>
      <vt:lpstr>'обоорудование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2021-03-09T11:03:26Z</dcterms:created>
  <dcterms:modified xsi:type="dcterms:W3CDTF">2021-03-09T11:07:08Z</dcterms:modified>
</cp:coreProperties>
</file>