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22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BF08775D-E532-4AB0-B2B5-CC017E970D66}" xr6:coauthVersionLast="47" xr6:coauthVersionMax="47" xr10:uidLastSave="{00000000-0000-0000-0000-000000000000}"/>
  <bookViews>
    <workbookView xWindow="-38520" yWindow="-1545" windowWidth="38640" windowHeight="15840" tabRatio="788" activeTab="1" xr2:uid="{00000000-000D-0000-FFFF-FFFF00000000}"/>
  </bookViews>
  <sheets>
    <sheet name="3.4. Качество услуг по ТП." sheetId="16" r:id="rId1"/>
    <sheet name="4.1 Количество обращений" sheetId="6" r:id="rId2"/>
    <sheet name="4.2 Офисы обслуживания" sheetId="4" r:id="rId3"/>
    <sheet name="4.3 Заочное обслуживание" sheetId="5" r:id="rId4"/>
  </sheets>
  <externalReferences>
    <externalReference r:id="rId5"/>
  </externalReferences>
  <definedNames>
    <definedName name="__CST11">[1]MAIN!$106:$106</definedName>
    <definedName name="__CST12">[1]MAIN!$116:$116</definedName>
    <definedName name="__CST13">[1]MAIN!$126:$126</definedName>
    <definedName name="__CST14">[1]MAIN!$346:$346</definedName>
    <definedName name="__CST15">[1]MAIN!$1198:$1198</definedName>
    <definedName name="__CST21">[1]MAIN!$109:$109</definedName>
    <definedName name="__CST22">[1]MAIN!$119:$119</definedName>
    <definedName name="__CST23">[1]MAIN!$129:$129</definedName>
    <definedName name="__CST24">[1]MAIN!$349:$349</definedName>
    <definedName name="__CST25">[1]MAIN!$1200:$1200</definedName>
    <definedName name="__FXA1">[1]MAIN!$261:$261</definedName>
    <definedName name="__FXA11">[1]MAIN!$1204:$1204</definedName>
    <definedName name="__FXA2">[1]MAIN!$280:$280</definedName>
    <definedName name="__FXA21">[1]MAIN!$1206:$1206</definedName>
    <definedName name="__IRR1">[1]MAIN!$D$1013</definedName>
    <definedName name="__KRD1">[1]MAIN!$524:$524</definedName>
    <definedName name="__KRD2">[1]MAIN!$552:$552</definedName>
    <definedName name="__LIS1">[1]MAIN!$325:$325</definedName>
    <definedName name="__NPV1">[1]MAIN!$D$1004</definedName>
    <definedName name="__PR11">[1]MAIN!$66:$66</definedName>
    <definedName name="__PR12">[1]MAIN!$76:$76</definedName>
    <definedName name="__PR13">[1]MAIN!$86:$86</definedName>
    <definedName name="__PR14">[1]MAIN!$1194:$1194</definedName>
    <definedName name="__PR21">[1]MAIN!$69:$69</definedName>
    <definedName name="__PR22">[1]MAIN!$79:$79</definedName>
    <definedName name="__PR23">[1]MAIN!$89:$89</definedName>
    <definedName name="__PR24">[1]MAIN!$1196:$1196</definedName>
    <definedName name="__RAZ1">#REF!</definedName>
    <definedName name="__RAZ2">#REF!</definedName>
    <definedName name="__RAZ3">#REF!</definedName>
    <definedName name="__RAZ4">#REF!</definedName>
    <definedName name="__SAL1">[1]MAIN!$151:$151</definedName>
    <definedName name="__SAL2">[1]MAIN!$161:$161</definedName>
    <definedName name="__SAL3">[1]MAIN!$171:$171</definedName>
    <definedName name="__SAL4">[1]MAIN!$181:$181</definedName>
    <definedName name="__tab1">[1]MAIN!$A$33:$AL$60</definedName>
    <definedName name="__tab10">[1]MAIN!$A$241:$AL$299</definedName>
    <definedName name="__tab11">[1]MAIN!$A$301:$AL$337</definedName>
    <definedName name="__tab12">[1]MAIN!$A$339:$AL$401</definedName>
    <definedName name="__tab13">[1]MAIN!$A$403:$AL$437</definedName>
    <definedName name="__tab14">[1]MAIN!$A$439:$AL$481</definedName>
    <definedName name="__tab15">[1]MAIN!$A$483:$AL$528</definedName>
    <definedName name="__tab16">[1]MAIN!$A$530:$AL$556</definedName>
    <definedName name="__tab17">[1]MAIN!$A$558:$AL$588</definedName>
    <definedName name="__tab18">[1]MAIN!$A$590:$AL$701</definedName>
    <definedName name="__tab19">[1]MAIN!$A$703:$AL$727</definedName>
    <definedName name="__tab2">[1]MAIN!$A$62:$AL$70</definedName>
    <definedName name="__tab20">[1]MAIN!$A$729:$AL$774</definedName>
    <definedName name="__tab21">[1]MAIN!$A$776:$AL$807</definedName>
    <definedName name="__tab22">[1]MAIN!$A$809:$AL$822</definedName>
    <definedName name="__tab23">[1]MAIN!$A$824:$AL$847</definedName>
    <definedName name="__tab24">[1]MAIN!$A$849:$AL$878</definedName>
    <definedName name="__tab25">[1]MAIN!$A$880:$AK$929</definedName>
    <definedName name="__tab26">[1]MAIN!$A$932:$AK$956</definedName>
    <definedName name="__tab27">[1]MAIN!$A$958:$AL$1027</definedName>
    <definedName name="__tab28">[1]MAIN!$A$1029:$AL$1088</definedName>
    <definedName name="__tab29">[1]MAIN!$A$1090:$AL$1139</definedName>
    <definedName name="__tab3">[1]MAIN!$A$72:$AL$80</definedName>
    <definedName name="__tab30">[1]MAIN!$A$1141:$AL$1184</definedName>
    <definedName name="__tab31">[1]MAIN!$A$1186:$AK$1206</definedName>
    <definedName name="__tab4">[1]MAIN!$A$82:$AL$100</definedName>
    <definedName name="__tab5">[1]MAIN!$A$102:$AL$110</definedName>
    <definedName name="__tab6">[1]MAIN!$A$112:$AL$120</definedName>
    <definedName name="__tab7">[1]MAIN!$A$122:$AL$140</definedName>
    <definedName name="__tab8">[1]MAIN!$A$142:$AL$190</definedName>
    <definedName name="__tab9">[1]MAIN!$A$192:$AL$239</definedName>
    <definedName name="__TXS1">[1]MAIN!$647:$647</definedName>
    <definedName name="__TXS11">[1]MAIN!$1105:$1105</definedName>
    <definedName name="__TXS2">[1]MAIN!$680:$680</definedName>
    <definedName name="__TXS21">[1]MAIN!$1111:$1111</definedName>
    <definedName name="__VC1">[1]MAIN!$F$1249:$AL$1249</definedName>
    <definedName name="__VC2">[1]MAIN!$F$1250:$AL$1250</definedName>
    <definedName name="_CST11">[1]MAIN!$A$106:$IV$106</definedName>
    <definedName name="_CST12">[1]MAIN!$A$116:$IV$116</definedName>
    <definedName name="_CST13">[1]MAIN!$A$126:$IV$126</definedName>
    <definedName name="_CST14">[1]MAIN!$A$346:$IV$346</definedName>
    <definedName name="_CST15">[1]MAIN!$A$1198:$IV$1198</definedName>
    <definedName name="_CST21">[1]MAIN!$A$109:$IV$109</definedName>
    <definedName name="_CST22">[1]MAIN!$A$119:$IV$119</definedName>
    <definedName name="_CST23">[1]MAIN!$A$129:$IV$129</definedName>
    <definedName name="_CST24">[1]MAIN!$A$349:$IV$349</definedName>
    <definedName name="_CST25">[1]MAIN!$A$1200:$IV$1200</definedName>
    <definedName name="_FXA1">[1]MAIN!$A$261:$IV$261</definedName>
    <definedName name="_FXA11">[1]MAIN!$A$1204:$IV$1204</definedName>
    <definedName name="_FXA2">[1]MAIN!$A$280:$IV$280</definedName>
    <definedName name="_FXA21">[1]MAIN!$A$1206:$IV$1206</definedName>
    <definedName name="_IRR1">[1]MAIN!$D$1013</definedName>
    <definedName name="_KRD1">[1]MAIN!$A$524:$IV$524</definedName>
    <definedName name="_KRD2">[1]MAIN!$A$552:$IV$552</definedName>
    <definedName name="_LIS1">[1]MAIN!$A$325:$IV$325</definedName>
    <definedName name="_NPV1">[1]MAIN!$D$1004</definedName>
    <definedName name="_PR11">[1]MAIN!$A$66:$IV$66</definedName>
    <definedName name="_PR12">[1]MAIN!$A$76:$IV$76</definedName>
    <definedName name="_PR13">[1]MAIN!$A$86:$IV$86</definedName>
    <definedName name="_PR14">[1]MAIN!$A$1194:$IV$1194</definedName>
    <definedName name="_PR21">[1]MAIN!$A$69:$IV$69</definedName>
    <definedName name="_PR22">[1]MAIN!$A$79:$IV$79</definedName>
    <definedName name="_PR23">[1]MAIN!$A$89:$IV$89</definedName>
    <definedName name="_PR24">[1]MAIN!$A$1196:$IV$1196</definedName>
    <definedName name="_RAZ1">#REF!</definedName>
    <definedName name="_RAZ2">#REF!</definedName>
    <definedName name="_RAZ3">#REF!</definedName>
    <definedName name="_SAL1">[1]MAIN!$A$151:$IV$151</definedName>
    <definedName name="_SAL2">[1]MAIN!$A$161:$IV$161</definedName>
    <definedName name="_SAL3">[1]MAIN!$A$171:$IV$171</definedName>
    <definedName name="_SAL4">[1]MAIN!$A$181:$IV$181</definedName>
    <definedName name="_tab1">[1]MAIN!$A$33:$AL$60</definedName>
    <definedName name="_tab10">[1]MAIN!$A$241:$AL$299</definedName>
    <definedName name="_tab11">[1]MAIN!$A$301:$AL$337</definedName>
    <definedName name="_tab12">[1]MAIN!$A$339:$AL$401</definedName>
    <definedName name="_tab13">[1]MAIN!$A$403:$AL$437</definedName>
    <definedName name="_tab14">[1]MAIN!$A$439:$AL$481</definedName>
    <definedName name="_tab15">[1]MAIN!$A$483:$AL$528</definedName>
    <definedName name="_tab16">[1]MAIN!$A$530:$AL$556</definedName>
    <definedName name="_tab17">[1]MAIN!$A$558:$AL$588</definedName>
    <definedName name="_tab18">[1]MAIN!$A$590:$AL$701</definedName>
    <definedName name="_tab19">[1]MAIN!$A$703:$AL$727</definedName>
    <definedName name="_tab2">[1]MAIN!$A$62:$AL$70</definedName>
    <definedName name="_tab20">[1]MAIN!$A$729:$AL$774</definedName>
    <definedName name="_tab21">[1]MAIN!$A$776:$AL$807</definedName>
    <definedName name="_tab22">[1]MAIN!$A$809:$AL$822</definedName>
    <definedName name="_tab23">[1]MAIN!$A$824:$AL$847</definedName>
    <definedName name="_tab24">[1]MAIN!$A$849:$AL$878</definedName>
    <definedName name="_tab25">[1]MAIN!$A$880:$AK$929</definedName>
    <definedName name="_tab26">[1]MAIN!$A$932:$AK$956</definedName>
    <definedName name="_tab27">[1]MAIN!$A$958:$AL$1027</definedName>
    <definedName name="_tab28">[1]MAIN!$A$1029:$AL$1088</definedName>
    <definedName name="_tab29">[1]MAIN!$A$1090:$AL$1139</definedName>
    <definedName name="_tab3">[1]MAIN!$A$72:$AL$80</definedName>
    <definedName name="_tab30">[1]MAIN!$A$1141:$AL$1184</definedName>
    <definedName name="_tab31">[1]MAIN!$A$1186:$AK$1206</definedName>
    <definedName name="_tab4">[1]MAIN!$A$82:$AL$100</definedName>
    <definedName name="_tab5">[1]MAIN!$A$102:$AL$110</definedName>
    <definedName name="_tab6">[1]MAIN!$A$112:$AL$120</definedName>
    <definedName name="_tab7">[1]MAIN!$A$122:$AL$140</definedName>
    <definedName name="_tab8">[1]MAIN!$A$142:$AL$190</definedName>
    <definedName name="_tab9">[1]MAIN!$A$192:$AL$239</definedName>
    <definedName name="_TXS1">[1]MAIN!$A$647:$IV$647</definedName>
    <definedName name="_TXS11">[1]MAIN!$A$1105:$IV$1105</definedName>
    <definedName name="_TXS2">[1]MAIN!$A$680:$IV$680</definedName>
    <definedName name="_TXS21">[1]MAIN!$A$1111:$IV$1111</definedName>
    <definedName name="_VC1">[1]MAIN!$F$1249:$AL$1249</definedName>
    <definedName name="_VC2">[1]MAIN!$F$1250:$AL$1250</definedName>
    <definedName name="_xlnm._FilterDatabase" localSheetId="2" hidden="1">'4.2 Офисы обслуживания'!$B$6:$M$7</definedName>
    <definedName name="cash">[1]MAIN!$F$876:$AL$876</definedName>
    <definedName name="cash1">[1]MAIN!$F$1251:$AJ$1251</definedName>
    <definedName name="cash2">[1]MAIN!$F$1252:$AJ$1252</definedName>
    <definedName name="cashforeign">[1]MAIN!$F$845:$AL$845</definedName>
    <definedName name="cashlocal">[1]MAIN!$F$805:$AL$805</definedName>
    <definedName name="COST1">[1]MAIN!$A$105:$IV$106</definedName>
    <definedName name="COST2">[1]MAIN!$A$108:$IV$109</definedName>
    <definedName name="cur_assets">[1]MAIN!$F$899:$AK$899</definedName>
    <definedName name="cur_liab">[1]MAIN!$F$923:$AK$923</definedName>
    <definedName name="data_">[1]MAIN!$F$18</definedName>
    <definedName name="DPAYB">[1]MAIN!$D$1002</definedName>
    <definedName name="FIXASSETS1">[1]MAIN!$A$245:$IV$260</definedName>
    <definedName name="FIXASSETS2">[1]MAIN!$A$263:$IV$279</definedName>
    <definedName name="INDASS1">[1]MAIN!$F$247:$AJ$247</definedName>
    <definedName name="INDASS2">[1]MAIN!$F$265:$AJ$265</definedName>
    <definedName name="ISHOD1">#REF!</definedName>
    <definedName name="ISHOD2_1">#REF!</definedName>
    <definedName name="ISHOD2_2">#REF!</definedName>
    <definedName name="koeff1">[1]MAIN!$C$1327</definedName>
    <definedName name="koeff2">[1]MAIN!$C$1328</definedName>
    <definedName name="koeff3">[1]MAIN!$C$1329</definedName>
    <definedName name="koeff4">[1]MAIN!$C$1330</definedName>
    <definedName name="koeff5">[1]MAIN!$F$980</definedName>
    <definedName name="KREDIT1">[1]MAIN!$A$486:$IV$504</definedName>
    <definedName name="KREDIT2">[1]MAIN!$A$533:$IV$551</definedName>
    <definedName name="labor_costs">[1]MAIN!$F$187:$AL$187</definedName>
    <definedName name="Language">[1]MAIN!$F$1247</definedName>
    <definedName name="lastcolumn">[1]MAIN!$AJ$1:$AJ$65536</definedName>
    <definedName name="LISING1">[1]MAIN!$A$305:$IV$324</definedName>
    <definedName name="MAXWC">[1]MAIN!$C$1340</definedName>
    <definedName name="Method">[1]MAIN!$F$29</definedName>
    <definedName name="MINCASH">[1]MAIN!$C$1338</definedName>
    <definedName name="minlabor_costs">[1]MAIN!$F$594:$AL$594</definedName>
    <definedName name="MINPROFIT">[1]MAIN!$C$1339</definedName>
    <definedName name="Money1">[1]MAIN!$F$20</definedName>
    <definedName name="Money11">[1]MAIN!$F$21</definedName>
    <definedName name="Money2">[1]MAIN!$F$24</definedName>
    <definedName name="Money21">[1]MAIN!$F$25</definedName>
    <definedName name="MoneyR">[1]MAIN!$F$1248</definedName>
    <definedName name="npi">[1]MAIN!$F$1245:$AK$1245</definedName>
    <definedName name="NPVR">[1]MAIN!$D$1025</definedName>
    <definedName name="OTCST1">[1]MAIN!$A$200:$IV$200</definedName>
    <definedName name="OTCST2">[1]MAIN!$A$204:$IV$204</definedName>
    <definedName name="OTCST3">[1]MAIN!$A$229:$IV$229</definedName>
    <definedName name="OTHER_COST2">[1]MAIN!$A$204:$IV$204</definedName>
    <definedName name="OTHER_COST3">[1]MAIN!$A$228:$IV$229</definedName>
    <definedName name="OTHERCOST1">[1]MAIN!$A$200:$IV$200</definedName>
    <definedName name="PARAM1_1">#REF!</definedName>
    <definedName name="PARAM1_2">#REF!</definedName>
    <definedName name="PARAM2">#REF!</definedName>
    <definedName name="PARSENS1_1">[1]MAIN!$B$1344</definedName>
    <definedName name="PARSENS1_2">[1]MAIN!$C$1344</definedName>
    <definedName name="PARSENS2">[1]MAIN!$A$1355</definedName>
    <definedName name="pi">[1]MAIN!$F$16</definedName>
    <definedName name="PRINT_SENS">#REF!</definedName>
    <definedName name="PRO">[1]MAIN!#REF!</definedName>
    <definedName name="PROD1">[1]MAIN!$A$65:$IV$66</definedName>
    <definedName name="PROD2">[1]MAIN!$A$68:$IV$69</definedName>
    <definedName name="project">[1]MAIN!$A$13</definedName>
    <definedName name="RAZMER1">#REF!</definedName>
    <definedName name="RAZMER2">#REF!</definedName>
    <definedName name="RAZMER3">#REF!</definedName>
    <definedName name="Rep_cur">[1]MAIN!$F$28</definedName>
    <definedName name="revenues">[1]MAIN!$F$90:$AL$90</definedName>
    <definedName name="SALAR1">[1]MAIN!$A$146:$IV$150</definedName>
    <definedName name="SALAR2">[1]MAIN!$A$156:$IV$160</definedName>
    <definedName name="SALAR3">[1]MAIN!$A$166:$IV$170</definedName>
    <definedName name="SALAR4">[1]MAIN!$A$176:$IV$180</definedName>
    <definedName name="SENSTAB1">[1]MAIN!$A$1344:$C$1351</definedName>
    <definedName name="SENSTAB2">[1]MAIN!$A$1355:$H$1360</definedName>
    <definedName name="social">[1]MAIN!$F$627:$AJ$627</definedName>
    <definedName name="SPAYB">[1]MAIN!$D$1000</definedName>
    <definedName name="SUMMBLOCK">[1]MAIN!$A$1211:$AL$1241</definedName>
    <definedName name="tab0">[1]MAIN!$A$13:$F$30</definedName>
    <definedName name="TAXE1">[1]MAIN!$A$641:$IV$646</definedName>
    <definedName name="TAXE2">[1]MAIN!$A$674:$IV$679</definedName>
    <definedName name="TOTWC">[1]MAIN!$C$1341</definedName>
    <definedName name="VAT">[1]MAIN!$F$597</definedName>
    <definedName name="_xlnm.Print_Area" localSheetId="0">'3.4. Качество услуг по ТП.'!$A$1:$X$20</definedName>
    <definedName name="_xlnm.Print_Area" localSheetId="1">'4.1 Количество обращений'!$A$1:$W$34</definedName>
    <definedName name="Проц1">[1]MAIN!$F$186</definedName>
    <definedName name="ПроцИзПр1">[1]MAIN!$F$188</definedName>
    <definedName name="СтНПр1">[1]MAIN!$F$180</definedName>
    <definedName name="ЧП1">[1]MAIN!$F$396</definedName>
  </definedNames>
  <calcPr calcId="191029"/>
</workbook>
</file>

<file path=xl/calcChain.xml><?xml version="1.0" encoding="utf-8"?>
<calcChain xmlns="http://schemas.openxmlformats.org/spreadsheetml/2006/main">
  <c r="G33" i="6" l="1"/>
  <c r="G34" i="6"/>
  <c r="G15" i="6"/>
  <c r="G16" i="6"/>
  <c r="G17" i="6"/>
  <c r="G19" i="6"/>
  <c r="G20" i="6"/>
  <c r="G21" i="6"/>
  <c r="G22" i="6"/>
  <c r="G23" i="6"/>
  <c r="G24" i="6"/>
  <c r="G25" i="6"/>
  <c r="G26" i="6"/>
  <c r="G27" i="6"/>
  <c r="G28" i="6"/>
  <c r="G29" i="6"/>
  <c r="G30" i="6"/>
  <c r="G31" i="6"/>
  <c r="G32" i="6"/>
  <c r="K11" i="6"/>
  <c r="G14" i="6"/>
  <c r="G11" i="6"/>
  <c r="G12" i="6"/>
  <c r="G13" i="6"/>
  <c r="O12" i="6"/>
  <c r="O10" i="6"/>
  <c r="O8" i="6"/>
  <c r="G10" i="6"/>
  <c r="F10" i="16"/>
  <c r="F14" i="16"/>
  <c r="F15" i="16"/>
  <c r="F9" i="16"/>
  <c r="F8" i="16"/>
  <c r="E8" i="6" l="1"/>
  <c r="G8" i="6" s="1"/>
  <c r="D8" i="6"/>
  <c r="I8" i="6"/>
  <c r="K8" i="6" s="1"/>
  <c r="W26" i="6"/>
  <c r="W22" i="6"/>
  <c r="U18" i="6"/>
  <c r="T18" i="6"/>
  <c r="O22" i="6"/>
  <c r="O18" i="6"/>
  <c r="K29" i="6"/>
  <c r="K28" i="6"/>
  <c r="K23" i="6"/>
  <c r="I18" i="6"/>
  <c r="K18" i="6" s="1"/>
  <c r="E18" i="6"/>
  <c r="G18" i="6" s="1"/>
  <c r="O19" i="6"/>
  <c r="S19" i="6"/>
  <c r="W19" i="6"/>
  <c r="K20" i="6"/>
  <c r="O20" i="6"/>
  <c r="S20" i="6"/>
  <c r="W20" i="6"/>
  <c r="K21" i="6"/>
  <c r="O21" i="6"/>
  <c r="S21" i="6"/>
  <c r="W21" i="6"/>
  <c r="K22" i="6"/>
  <c r="S22" i="6"/>
  <c r="O23" i="6"/>
  <c r="S23" i="6"/>
  <c r="W23" i="6"/>
  <c r="K24" i="6"/>
  <c r="O24" i="6"/>
  <c r="S24" i="6"/>
  <c r="W24" i="6"/>
  <c r="K25" i="6"/>
  <c r="O25" i="6"/>
  <c r="S25" i="6"/>
  <c r="W25" i="6"/>
  <c r="K26" i="6"/>
  <c r="O26" i="6"/>
  <c r="S26" i="6"/>
  <c r="K27" i="6"/>
  <c r="O27" i="6"/>
  <c r="S27" i="6"/>
  <c r="W27" i="6"/>
  <c r="O28" i="6"/>
  <c r="S28" i="6"/>
  <c r="W28" i="6"/>
  <c r="O29" i="6"/>
  <c r="S29" i="6"/>
  <c r="W29" i="6"/>
  <c r="W18" i="6" l="1"/>
  <c r="E35" i="6"/>
  <c r="K19" i="6"/>
  <c r="T8" i="6"/>
  <c r="G9" i="6"/>
  <c r="U8" i="6"/>
  <c r="Q8" i="6"/>
  <c r="S8" i="6" s="1"/>
  <c r="W17" i="16"/>
  <c r="W16" i="16"/>
  <c r="W13" i="16"/>
  <c r="W9" i="16"/>
  <c r="W10" i="16"/>
  <c r="W11" i="16" s="1"/>
  <c r="W8" i="16"/>
  <c r="O33" i="6"/>
  <c r="T30" i="6"/>
  <c r="U30" i="6"/>
  <c r="W30" i="6"/>
  <c r="I30" i="6"/>
  <c r="W12" i="16" l="1"/>
  <c r="F19" i="16" l="1"/>
  <c r="H18" i="16"/>
  <c r="G18" i="16"/>
  <c r="D18" i="16"/>
  <c r="J11" i="16"/>
  <c r="W18" i="16" l="1"/>
  <c r="S34" i="6" l="1"/>
  <c r="O34" i="6"/>
  <c r="K34" i="6"/>
  <c r="S33" i="6"/>
  <c r="K33" i="6"/>
  <c r="S32" i="6"/>
  <c r="O32" i="6"/>
  <c r="K32" i="6"/>
  <c r="S31" i="6"/>
  <c r="O31" i="6"/>
  <c r="K31" i="6"/>
  <c r="S17" i="6"/>
  <c r="O17" i="6"/>
  <c r="K17" i="6"/>
  <c r="S16" i="6"/>
  <c r="O16" i="6"/>
  <c r="K16" i="6"/>
  <c r="S15" i="6"/>
  <c r="O15" i="6"/>
  <c r="K15" i="6"/>
  <c r="S14" i="6"/>
  <c r="K14" i="6"/>
  <c r="M14" i="6" s="1"/>
  <c r="O14" i="6" s="1"/>
  <c r="S13" i="6"/>
  <c r="O13" i="6"/>
  <c r="K13" i="6"/>
  <c r="S12" i="6"/>
  <c r="K12" i="6"/>
  <c r="S11" i="6"/>
  <c r="O11" i="6"/>
  <c r="S10" i="6"/>
  <c r="K10" i="6"/>
  <c r="S9" i="6"/>
  <c r="O9" i="6"/>
  <c r="K9" i="6"/>
  <c r="K30" i="6" l="1"/>
  <c r="S30" i="6"/>
  <c r="O30" i="6"/>
  <c r="S18" i="6"/>
  <c r="D6" i="4"/>
</calcChain>
</file>

<file path=xl/sharedStrings.xml><?xml version="1.0" encoding="utf-8"?>
<sst xmlns="http://schemas.openxmlformats.org/spreadsheetml/2006/main" count="143" uniqueCount="116">
  <si>
    <t>№ п/п</t>
  </si>
  <si>
    <t>Режим работы</t>
  </si>
  <si>
    <t>-</t>
  </si>
  <si>
    <t>Офис обслуживания потребителей</t>
  </si>
  <si>
    <t>Тип офиса</t>
  </si>
  <si>
    <t>Адрес электронной почты</t>
  </si>
  <si>
    <t>Количество сторонних организаций на территории офиса обслуживания (при наличии указать названия организаций)</t>
  </si>
  <si>
    <t>Предоставляемые услуги</t>
  </si>
  <si>
    <t>Номер телефона</t>
  </si>
  <si>
    <t>Количество потребителей, обратившихся очно в отчетном периоде</t>
  </si>
  <si>
    <t>Адрес местонахождения</t>
  </si>
  <si>
    <t>№</t>
  </si>
  <si>
    <t>Наименование</t>
  </si>
  <si>
    <t>Единица измерения</t>
  </si>
  <si>
    <t>Общее число телефонных вызовов от потребителей по выделенным номерам телефонов</t>
  </si>
  <si>
    <t>единицы</t>
  </si>
  <si>
    <t>2.1.</t>
  </si>
  <si>
    <t>Общее число телефонных вызовов от потребителей, на которые ответил оператор сетевой организации</t>
  </si>
  <si>
    <t>2.2.</t>
  </si>
  <si>
    <t>Общее число телефонных вызовов от потребителей, обработанных автоматически системой интерактивного голосового меню</t>
  </si>
  <si>
    <t>Среднее время ожидания ответа потребителем при телефонном вызове на выделенные номера телефонов за текущий период</t>
  </si>
  <si>
    <t>мин.</t>
  </si>
  <si>
    <t>Среднее время обработки телефонного вызова от потребителя на выделенные номера телефонов за текущий период</t>
  </si>
  <si>
    <t>(в соответствии с п.4.2. приложения 7 к Единым стандартам качества обслуживания сетевыми организациями потребителей сетевых организаций)</t>
  </si>
  <si>
    <t>(в соответствии с п.4.3. приложения 7 к Единым стандартам качества обслуживания сетевыми организациями потребителей сетевых организаций)</t>
  </si>
  <si>
    <t>(в соответствии с п.4.1. приложения 7 к Единым стандартам качества обслуживания сетевыми организациями потребителей сетевых организаций)</t>
  </si>
  <si>
    <t>Категории обращений</t>
  </si>
  <si>
    <t>Форма обслуживания</t>
  </si>
  <si>
    <t>Очная форма</t>
  </si>
  <si>
    <t>Заочная форма с использованием телефонной связи</t>
  </si>
  <si>
    <t>Электронная форма с использованием сети Интернет</t>
  </si>
  <si>
    <t>Письменная форма с использованием почтовой связи</t>
  </si>
  <si>
    <t>Прочее</t>
  </si>
  <si>
    <t>Динамика изменения показателя, %</t>
  </si>
  <si>
    <t>Всего обращений потребителей, в том числе:</t>
  </si>
  <si>
    <t>1.1</t>
  </si>
  <si>
    <t>оказание услуг по передаче электрической энергии</t>
  </si>
  <si>
    <t>1.2</t>
  </si>
  <si>
    <t>осуществление технологического присоединения</t>
  </si>
  <si>
    <t>1.3</t>
  </si>
  <si>
    <t>коммерческий учет электрической энергии</t>
  </si>
  <si>
    <t>1.4</t>
  </si>
  <si>
    <t>качество обслуживания</t>
  </si>
  <si>
    <t>1.5</t>
  </si>
  <si>
    <t>техническое обслуживание электросетевых объектов</t>
  </si>
  <si>
    <t>1.6</t>
  </si>
  <si>
    <t>отключение электрической энергии</t>
  </si>
  <si>
    <t>1.7</t>
  </si>
  <si>
    <t>дополнительные услуги</t>
  </si>
  <si>
    <t>1.8</t>
  </si>
  <si>
    <t>контактная информация</t>
  </si>
  <si>
    <t>1.9</t>
  </si>
  <si>
    <t>прочее</t>
  </si>
  <si>
    <t>2</t>
  </si>
  <si>
    <t>Жалобы</t>
  </si>
  <si>
    <t>2.1</t>
  </si>
  <si>
    <t>оказание услуг по передаче электрической энергии, в том числе:</t>
  </si>
  <si>
    <t>2.1.1</t>
  </si>
  <si>
    <t xml:space="preserve">      качество услуг по передаче электрической энергии</t>
  </si>
  <si>
    <t>2.1.2</t>
  </si>
  <si>
    <t xml:space="preserve">      качество электрической энергии</t>
  </si>
  <si>
    <t>2.2</t>
  </si>
  <si>
    <t>2.3</t>
  </si>
  <si>
    <t>2.4</t>
  </si>
  <si>
    <t>2.5</t>
  </si>
  <si>
    <t>2.6</t>
  </si>
  <si>
    <t>2.7</t>
  </si>
  <si>
    <t>2.8</t>
  </si>
  <si>
    <t>2.9</t>
  </si>
  <si>
    <t>3</t>
  </si>
  <si>
    <t>Заявка на оказание услуг</t>
  </si>
  <si>
    <t>3.1</t>
  </si>
  <si>
    <t>по технологическому присоединению</t>
  </si>
  <si>
    <t>3.2</t>
  </si>
  <si>
    <t>на заключение договора на оказание услуг по передаче электрической энергии</t>
  </si>
  <si>
    <t>3.3</t>
  </si>
  <si>
    <t>организация коммерческого учета электрической энергии</t>
  </si>
  <si>
    <t>3.4</t>
  </si>
  <si>
    <t xml:space="preserve">пн-пт: с 8-00 до 17-00 </t>
  </si>
  <si>
    <t>Показатель</t>
  </si>
  <si>
    <t>Категория присоединения потребителей услуг по технологическому присоединению в разбивке по мощности, в динамике по годам</t>
  </si>
  <si>
    <t>до 15 кВт включительно</t>
  </si>
  <si>
    <t>свыше 15 кВт и до 150 кВт включительно</t>
  </si>
  <si>
    <t xml:space="preserve">свыше 150 кВт и менее 670 кВт </t>
  </si>
  <si>
    <t>не менее 670 кВт</t>
  </si>
  <si>
    <t>объекты по производству электрической энергии</t>
  </si>
  <si>
    <t>Число заявок, на технологическое присоединение, по которым направлен проект договора об осуществлении технологического присоединения к электрическим сетям, с нарушением сроков, подвержденным актами контролирующих организаций и (или) решениями суда, в том числе:</t>
  </si>
  <si>
    <t>3.1.</t>
  </si>
  <si>
    <t>по вине сетевой организации</t>
  </si>
  <si>
    <t>3.2.</t>
  </si>
  <si>
    <t>по вине сторонних лиц</t>
  </si>
  <si>
    <t>Средняя продолжителжительность подготовки и направления проекта договора об осуществлении технологического присоединения к электрическим сетям, дней</t>
  </si>
  <si>
    <t>Число исполненных договоров об осуществлении технологического присоединения, по которым произошло нарушение сроков, шт.</t>
  </si>
  <si>
    <t>7.1</t>
  </si>
  <si>
    <t>7.2</t>
  </si>
  <si>
    <t>по вине заявителя</t>
  </si>
  <si>
    <t>Средняя продолжительность исполнения договоров об осуществлении технологического присоединения к электрическим сетям, дней</t>
  </si>
  <si>
    <t>Число заявок, на технологическое присоединение, по которым направлен проект договора об осуществления технологического присоединения, шт.</t>
  </si>
  <si>
    <t>Чило заявок на технологическое присоединение, поданных заявителями, шт.</t>
  </si>
  <si>
    <t>Число заключенных договоров об осуществлении технологического присоединения, шт.</t>
  </si>
  <si>
    <t>Число исполненных договоров об осуществлении технологического присоединения, шт.</t>
  </si>
  <si>
    <t>Среднее время на обслуживание потребителя, мин.</t>
  </si>
  <si>
    <t>Среднее время ожидания потребителя в очереди, мин.</t>
  </si>
  <si>
    <t xml:space="preserve">1) прием жалобы потребителя в письменной форме;
2) прием заявки/заявления на оказание услуг в письменной форме, в том числе: 
- заявки на технологическое присоединение; 
- заявления о продлении срока действия ранее выданных технических условий; 
- заявки на восстановление ранее выданных технических условий, утрата которых наступила в связи с ликвидацией, реорганизацией, прекращением деятельности прежнего владельца (заявителя), продажей объектов и по иным причинам;
- заявки на перераспределение присоединенной мощности;
- запроса о согласовании места установки прибора учета, схемы подключения прибора учета и иных компонентов измерительных комплексов и систем учета, а также метрологических характеристик прибора учета;
- заявки о необходимости снятия показаний существующего прибора учета;
- заявки на осуществление допуска в эксплуатацию прибора учета;
- заявления на оборудование точки поставки приборами учета;
- заявки на установку, замену и (или) эксплуатацию приборов учета.
3) прием сообщений о бездоговорном (безучетном) потреблении электрической энергии, о хищении объектов электросетевого хозяйства;
5) предоставление информации о статусе исполнения заявки на оказание услуг (процесса), договора оказания услуг, рассмотрения обращения, содержащего жалобу;
6) выдача документов потребителям, в том числе договоров на оказание услуг, квитанций, счетов-фактур на оплату услуг, документов по результатам оказания услуг (актов);
7) проведение целевых опросов, анкетирования потребителей для оценки качества оказываемых услуг и обслуживания.
</t>
  </si>
  <si>
    <t>Перечень номеров телефонов, выделенных для обслуживания потребителей:
   Номер телефона по вопросам энергоснабжения:</t>
  </si>
  <si>
    <t>Главный офис</t>
  </si>
  <si>
    <t xml:space="preserve"> 3.4. Сведения о качестве  услуг по технологическому присоединению к электрическим сетям ООО "Юг-Энергосеть" </t>
  </si>
  <si>
    <t>4.2. Информация о деятельности офисов обслуживания потребителей ООО "Юг-Энергосеть"</t>
  </si>
  <si>
    <t>ООО "Юг-Энергосеть"</t>
  </si>
  <si>
    <t xml:space="preserve">Краснодарский край, г. Геленджик, ул. Череватенко 8, оф. 20
</t>
  </si>
  <si>
    <t xml:space="preserve">8 (928) 233-11-53                                         8 (928)-462-20-59                  8 (928) 474-90-96                        </t>
  </si>
  <si>
    <t>ugenergoset@mail.ru</t>
  </si>
  <si>
    <t xml:space="preserve">8 (928) 233-11-53                                         8 (928)-462-20-59                  8 (928) 474-90-96    </t>
  </si>
  <si>
    <t>Всего, 2022 год</t>
  </si>
  <si>
    <t>4.3. Информация о заочном обслуживании потребителей посредством телефонной связи в ООО "Юг-Энергосеть" за 2022 год.</t>
  </si>
  <si>
    <t>4.1. Количество обращений, поступивших в ООО "Юг-Энергосеть" в 2022 году.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</si>
</sst>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4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1"/>
      <color indexed="8"/>
      <name val="Calibri"/>
      <family val="2"/>
    </font>
    <font>
      <b/>
      <sz val="18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8"/>
      <name val="Calibri"/>
      <family val="2"/>
    </font>
    <font>
      <sz val="12"/>
      <name val="Times New Roman"/>
      <family val="1"/>
      <charset val="204"/>
    </font>
    <font>
      <sz val="10"/>
      <color indexed="8"/>
      <name val="Calibri"/>
      <family val="2"/>
    </font>
    <font>
      <sz val="12"/>
      <color theme="4" tint="-0.249977111117893"/>
      <name val="Arial"/>
      <family val="2"/>
      <charset val="204"/>
    </font>
    <font>
      <sz val="11"/>
      <name val="Times New Roman"/>
      <family val="1"/>
      <charset val="204"/>
    </font>
  </fonts>
  <fills count="1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</fills>
  <borders count="3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8">
    <xf numFmtId="0" fontId="0" fillId="0" borderId="0"/>
    <xf numFmtId="0" fontId="2" fillId="0" borderId="0"/>
    <xf numFmtId="0" fontId="3" fillId="0" borderId="0"/>
    <xf numFmtId="0" fontId="11" fillId="0" borderId="0"/>
    <xf numFmtId="0" fontId="2" fillId="5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1" borderId="0" applyNumberFormat="0" applyBorder="0" applyAlignment="0" applyProtection="0"/>
    <xf numFmtId="0" fontId="2" fillId="13" borderId="0" applyNumberFormat="0" applyBorder="0" applyAlignment="0" applyProtection="0"/>
    <xf numFmtId="0" fontId="2" fillId="15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6" borderId="0" applyNumberFormat="0" applyBorder="0" applyAlignment="0" applyProtection="0"/>
    <xf numFmtId="0" fontId="2" fillId="4" borderId="13" applyNumberFormat="0" applyFont="0" applyAlignment="0" applyProtection="0"/>
    <xf numFmtId="0" fontId="2" fillId="0" borderId="0"/>
  </cellStyleXfs>
  <cellXfs count="109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0" borderId="0" xfId="0" applyFont="1"/>
    <xf numFmtId="0" fontId="3" fillId="0" borderId="0" xfId="2"/>
    <xf numFmtId="0" fontId="1" fillId="2" borderId="2" xfId="2" applyFont="1" applyFill="1" applyBorder="1" applyAlignment="1">
      <alignment vertical="center"/>
    </xf>
    <xf numFmtId="0" fontId="1" fillId="2" borderId="2" xfId="2" applyFont="1" applyFill="1" applyBorder="1" applyAlignment="1">
      <alignment horizontal="center" vertical="center" wrapText="1"/>
    </xf>
    <xf numFmtId="0" fontId="1" fillId="2" borderId="2" xfId="2" applyFont="1" applyFill="1" applyBorder="1" applyAlignment="1">
      <alignment vertical="center" wrapText="1"/>
    </xf>
    <xf numFmtId="0" fontId="1" fillId="0" borderId="1" xfId="2" applyFont="1" applyBorder="1" applyAlignment="1">
      <alignment horizontal="center" vertical="center"/>
    </xf>
    <xf numFmtId="0" fontId="1" fillId="0" borderId="1" xfId="2" applyFont="1" applyBorder="1" applyAlignment="1">
      <alignment horizontal="left" vertical="center" wrapText="1"/>
    </xf>
    <xf numFmtId="3" fontId="1" fillId="0" borderId="1" xfId="2" applyNumberFormat="1" applyFont="1" applyBorder="1" applyAlignment="1">
      <alignment horizontal="center" vertical="center"/>
    </xf>
    <xf numFmtId="0" fontId="19" fillId="3" borderId="1" xfId="3" applyFont="1" applyFill="1" applyBorder="1" applyAlignment="1">
      <alignment horizontal="center" vertical="center" wrapText="1"/>
    </xf>
    <xf numFmtId="0" fontId="18" fillId="3" borderId="1" xfId="3" applyFont="1" applyFill="1" applyBorder="1" applyAlignment="1">
      <alignment horizontal="center" vertical="center" wrapText="1"/>
    </xf>
    <xf numFmtId="0" fontId="0" fillId="3" borderId="8" xfId="0" applyFill="1" applyBorder="1" applyAlignment="1">
      <alignment horizontal="center" vertical="center" wrapText="1"/>
    </xf>
    <xf numFmtId="0" fontId="0" fillId="3" borderId="0" xfId="0" applyFill="1"/>
    <xf numFmtId="0" fontId="5" fillId="3" borderId="8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21" fontId="1" fillId="0" borderId="1" xfId="2" applyNumberFormat="1" applyFont="1" applyBorder="1" applyAlignment="1">
      <alignment horizontal="center" vertical="center"/>
    </xf>
    <xf numFmtId="0" fontId="1" fillId="3" borderId="32" xfId="2" applyFont="1" applyFill="1" applyBorder="1" applyAlignment="1">
      <alignment vertical="center" wrapText="1"/>
    </xf>
    <xf numFmtId="0" fontId="1" fillId="3" borderId="9" xfId="2" applyFont="1" applyFill="1" applyBorder="1" applyAlignment="1">
      <alignment vertical="center" wrapText="1"/>
    </xf>
    <xf numFmtId="0" fontId="11" fillId="3" borderId="0" xfId="3" applyFill="1" applyAlignment="1">
      <alignment horizontal="center" wrapText="1"/>
    </xf>
    <xf numFmtId="49" fontId="16" fillId="3" borderId="1" xfId="3" applyNumberFormat="1" applyFont="1" applyFill="1" applyBorder="1" applyAlignment="1">
      <alignment horizontal="left" vertical="center" wrapText="1"/>
    </xf>
    <xf numFmtId="0" fontId="16" fillId="3" borderId="1" xfId="3" applyFont="1" applyFill="1" applyBorder="1" applyAlignment="1">
      <alignment horizontal="left" vertical="center" wrapText="1"/>
    </xf>
    <xf numFmtId="49" fontId="17" fillId="3" borderId="1" xfId="3" applyNumberFormat="1" applyFont="1" applyFill="1" applyBorder="1" applyAlignment="1">
      <alignment horizontal="left" vertical="center" wrapText="1"/>
    </xf>
    <xf numFmtId="0" fontId="17" fillId="3" borderId="1" xfId="3" applyFont="1" applyFill="1" applyBorder="1" applyAlignment="1">
      <alignment horizontal="left" vertical="center" wrapText="1"/>
    </xf>
    <xf numFmtId="0" fontId="3" fillId="3" borderId="0" xfId="2" applyFill="1"/>
    <xf numFmtId="0" fontId="1" fillId="3" borderId="0" xfId="2" applyFont="1" applyFill="1"/>
    <xf numFmtId="0" fontId="1" fillId="3" borderId="20" xfId="2" applyFont="1" applyFill="1" applyBorder="1" applyAlignment="1">
      <alignment horizontal="center" vertical="center" wrapText="1"/>
    </xf>
    <xf numFmtId="0" fontId="1" fillId="3" borderId="12" xfId="2" applyFont="1" applyFill="1" applyBorder="1" applyAlignment="1">
      <alignment horizontal="center" vertical="center" wrapText="1"/>
    </xf>
    <xf numFmtId="0" fontId="1" fillId="3" borderId="24" xfId="2" applyFont="1" applyFill="1" applyBorder="1" applyAlignment="1">
      <alignment horizontal="center" vertical="center" wrapText="1"/>
    </xf>
    <xf numFmtId="0" fontId="1" fillId="3" borderId="25" xfId="2" applyFont="1" applyFill="1" applyBorder="1" applyAlignment="1">
      <alignment horizontal="center" vertical="center"/>
    </xf>
    <xf numFmtId="0" fontId="1" fillId="3" borderId="27" xfId="2" applyFont="1" applyFill="1" applyBorder="1" applyAlignment="1">
      <alignment horizontal="center" vertical="center"/>
    </xf>
    <xf numFmtId="0" fontId="1" fillId="3" borderId="28" xfId="2" applyFont="1" applyFill="1" applyBorder="1" applyAlignment="1">
      <alignment horizontal="center" vertical="center"/>
    </xf>
    <xf numFmtId="3" fontId="1" fillId="3" borderId="11" xfId="2" applyNumberFormat="1" applyFont="1" applyFill="1" applyBorder="1" applyAlignment="1">
      <alignment horizontal="center" vertical="center"/>
    </xf>
    <xf numFmtId="3" fontId="1" fillId="3" borderId="33" xfId="2" applyNumberFormat="1" applyFont="1" applyFill="1" applyBorder="1" applyAlignment="1">
      <alignment horizontal="center" vertical="center"/>
    </xf>
    <xf numFmtId="3" fontId="1" fillId="3" borderId="12" xfId="2" applyNumberFormat="1" applyFont="1" applyFill="1" applyBorder="1" applyAlignment="1">
      <alignment horizontal="center" vertical="center"/>
    </xf>
    <xf numFmtId="3" fontId="1" fillId="3" borderId="24" xfId="2" applyNumberFormat="1" applyFont="1" applyFill="1" applyBorder="1" applyAlignment="1">
      <alignment horizontal="center" vertical="center"/>
    </xf>
    <xf numFmtId="3" fontId="1" fillId="3" borderId="20" xfId="2" applyNumberFormat="1" applyFont="1" applyFill="1" applyBorder="1" applyAlignment="1">
      <alignment horizontal="center" vertical="center"/>
    </xf>
    <xf numFmtId="3" fontId="1" fillId="3" borderId="27" xfId="2" applyNumberFormat="1" applyFont="1" applyFill="1" applyBorder="1" applyAlignment="1">
      <alignment horizontal="center" vertical="center"/>
    </xf>
    <xf numFmtId="3" fontId="1" fillId="3" borderId="28" xfId="2" applyNumberFormat="1" applyFont="1" applyFill="1" applyBorder="1" applyAlignment="1">
      <alignment horizontal="center" vertical="center"/>
    </xf>
    <xf numFmtId="0" fontId="15" fillId="3" borderId="1" xfId="3" applyFont="1" applyFill="1" applyBorder="1" applyAlignment="1">
      <alignment horizontal="center" vertical="center"/>
    </xf>
    <xf numFmtId="0" fontId="1" fillId="3" borderId="1" xfId="2" applyFont="1" applyFill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top" wrapText="1"/>
    </xf>
    <xf numFmtId="0" fontId="17" fillId="3" borderId="1" xfId="3" applyFont="1" applyFill="1" applyBorder="1" applyAlignment="1">
      <alignment horizontal="center" vertical="center" wrapText="1"/>
    </xf>
    <xf numFmtId="0" fontId="1" fillId="3" borderId="10" xfId="2" applyFont="1" applyFill="1" applyBorder="1" applyAlignment="1">
      <alignment horizontal="center" vertical="center" wrapText="1"/>
    </xf>
    <xf numFmtId="0" fontId="1" fillId="3" borderId="26" xfId="2" applyFont="1" applyFill="1" applyBorder="1" applyAlignment="1">
      <alignment horizontal="center" vertical="center"/>
    </xf>
    <xf numFmtId="0" fontId="1" fillId="3" borderId="29" xfId="2" applyFont="1" applyFill="1" applyBorder="1" applyAlignment="1">
      <alignment horizontal="center" vertical="center"/>
    </xf>
    <xf numFmtId="0" fontId="1" fillId="3" borderId="30" xfId="2" applyFont="1" applyFill="1" applyBorder="1" applyAlignment="1">
      <alignment horizontal="center" vertical="center"/>
    </xf>
    <xf numFmtId="0" fontId="1" fillId="3" borderId="31" xfId="2" applyFont="1" applyFill="1" applyBorder="1" applyAlignment="1">
      <alignment horizontal="center" vertical="center"/>
    </xf>
    <xf numFmtId="3" fontId="1" fillId="3" borderId="34" xfId="2" applyNumberFormat="1" applyFont="1" applyFill="1" applyBorder="1" applyAlignment="1">
      <alignment horizontal="center" vertical="center"/>
    </xf>
    <xf numFmtId="3" fontId="3" fillId="3" borderId="0" xfId="2" applyNumberFormat="1" applyFill="1"/>
    <xf numFmtId="0" fontId="1" fillId="3" borderId="20" xfId="2" applyFont="1" applyFill="1" applyBorder="1" applyAlignment="1">
      <alignment horizontal="center" vertical="center"/>
    </xf>
    <xf numFmtId="3" fontId="1" fillId="3" borderId="23" xfId="2" applyNumberFormat="1" applyFont="1" applyFill="1" applyBorder="1" applyAlignment="1">
      <alignment horizontal="center" vertical="center"/>
    </xf>
    <xf numFmtId="49" fontId="1" fillId="3" borderId="20" xfId="2" applyNumberFormat="1" applyFont="1" applyFill="1" applyBorder="1" applyAlignment="1">
      <alignment horizontal="center" vertical="center"/>
    </xf>
    <xf numFmtId="0" fontId="1" fillId="3" borderId="26" xfId="2" applyFont="1" applyFill="1" applyBorder="1" applyAlignment="1">
      <alignment horizontal="left" vertical="center" wrapText="1"/>
    </xf>
    <xf numFmtId="0" fontId="3" fillId="3" borderId="0" xfId="2" applyFill="1" applyAlignment="1">
      <alignment horizontal="center" vertical="center"/>
    </xf>
    <xf numFmtId="0" fontId="3" fillId="3" borderId="0" xfId="2" applyFill="1" applyAlignment="1">
      <alignment wrapText="1"/>
    </xf>
    <xf numFmtId="0" fontId="11" fillId="3" borderId="0" xfId="3" applyFill="1"/>
    <xf numFmtId="0" fontId="13" fillId="3" borderId="0" xfId="3" applyFont="1" applyFill="1"/>
    <xf numFmtId="0" fontId="18" fillId="3" borderId="0" xfId="3" applyFont="1" applyFill="1"/>
    <xf numFmtId="0" fontId="20" fillId="3" borderId="0" xfId="3" applyFont="1" applyFill="1"/>
    <xf numFmtId="0" fontId="21" fillId="0" borderId="0" xfId="0" applyFont="1" applyAlignment="1">
      <alignment vertical="center"/>
    </xf>
    <xf numFmtId="3" fontId="22" fillId="3" borderId="27" xfId="2" applyNumberFormat="1" applyFont="1" applyFill="1" applyBorder="1" applyAlignment="1">
      <alignment horizontal="center" vertical="center"/>
    </xf>
    <xf numFmtId="3" fontId="1" fillId="0" borderId="11" xfId="2" applyNumberFormat="1" applyFont="1" applyBorder="1" applyAlignment="1">
      <alignment horizontal="center" vertical="center"/>
    </xf>
    <xf numFmtId="3" fontId="1" fillId="0" borderId="12" xfId="2" applyNumberFormat="1" applyFont="1" applyBorder="1" applyAlignment="1">
      <alignment horizontal="center" vertical="center"/>
    </xf>
    <xf numFmtId="0" fontId="12" fillId="3" borderId="0" xfId="3" applyFont="1" applyFill="1" applyAlignment="1">
      <alignment horizontal="center"/>
    </xf>
    <xf numFmtId="0" fontId="14" fillId="3" borderId="0" xfId="3" applyFont="1" applyFill="1" applyAlignment="1">
      <alignment horizontal="center"/>
    </xf>
    <xf numFmtId="0" fontId="1" fillId="3" borderId="9" xfId="2" applyFont="1" applyFill="1" applyBorder="1" applyAlignment="1">
      <alignment horizontal="center" vertical="center" wrapText="1"/>
    </xf>
    <xf numFmtId="3" fontId="1" fillId="3" borderId="32" xfId="2" applyNumberFormat="1" applyFont="1" applyFill="1" applyBorder="1" applyAlignment="1">
      <alignment horizontal="center" vertical="center"/>
    </xf>
    <xf numFmtId="3" fontId="1" fillId="3" borderId="9" xfId="2" applyNumberFormat="1" applyFont="1" applyFill="1" applyBorder="1" applyAlignment="1">
      <alignment horizontal="center" vertical="center"/>
    </xf>
    <xf numFmtId="3" fontId="1" fillId="3" borderId="6" xfId="2" applyNumberFormat="1" applyFont="1" applyFill="1" applyBorder="1" applyAlignment="1">
      <alignment horizontal="center" vertical="center"/>
    </xf>
    <xf numFmtId="3" fontId="1" fillId="3" borderId="26" xfId="2" applyNumberFormat="1" applyFont="1" applyFill="1" applyBorder="1" applyAlignment="1">
      <alignment horizontal="center" vertical="center"/>
    </xf>
    <xf numFmtId="0" fontId="17" fillId="3" borderId="12" xfId="3" applyFont="1" applyFill="1" applyBorder="1" applyAlignment="1">
      <alignment horizontal="center" vertical="center" wrapText="1"/>
    </xf>
    <xf numFmtId="0" fontId="15" fillId="3" borderId="12" xfId="3" applyFont="1" applyFill="1" applyBorder="1" applyAlignment="1">
      <alignment horizontal="center" vertical="center"/>
    </xf>
    <xf numFmtId="0" fontId="8" fillId="3" borderId="0" xfId="2" applyFont="1" applyFill="1" applyAlignment="1">
      <alignment horizontal="center" vertical="center" wrapText="1"/>
    </xf>
    <xf numFmtId="0" fontId="1" fillId="3" borderId="14" xfId="2" applyFont="1" applyFill="1" applyBorder="1" applyAlignment="1">
      <alignment horizontal="center" vertical="center"/>
    </xf>
    <xf numFmtId="0" fontId="1" fillId="3" borderId="20" xfId="2" applyFont="1" applyFill="1" applyBorder="1" applyAlignment="1">
      <alignment horizontal="center" vertical="center"/>
    </xf>
    <xf numFmtId="0" fontId="1" fillId="3" borderId="15" xfId="2" applyFont="1" applyFill="1" applyBorder="1" applyAlignment="1">
      <alignment horizontal="center" vertical="center"/>
    </xf>
    <xf numFmtId="0" fontId="1" fillId="3" borderId="9" xfId="2" applyFont="1" applyFill="1" applyBorder="1" applyAlignment="1">
      <alignment horizontal="center" vertical="center"/>
    </xf>
    <xf numFmtId="0" fontId="1" fillId="3" borderId="16" xfId="2" applyFont="1" applyFill="1" applyBorder="1" applyAlignment="1">
      <alignment horizontal="center" vertical="center"/>
    </xf>
    <xf numFmtId="0" fontId="1" fillId="3" borderId="17" xfId="2" applyFont="1" applyFill="1" applyBorder="1" applyAlignment="1">
      <alignment horizontal="center" vertical="center"/>
    </xf>
    <xf numFmtId="0" fontId="1" fillId="3" borderId="35" xfId="2" applyFont="1" applyFill="1" applyBorder="1" applyAlignment="1">
      <alignment horizontal="center" vertical="center"/>
    </xf>
    <xf numFmtId="0" fontId="1" fillId="3" borderId="18" xfId="2" applyFont="1" applyFill="1" applyBorder="1" applyAlignment="1">
      <alignment horizontal="center" vertical="center"/>
    </xf>
    <xf numFmtId="0" fontId="1" fillId="3" borderId="19" xfId="2" applyFont="1" applyFill="1" applyBorder="1" applyAlignment="1">
      <alignment horizontal="center" vertical="center" wrapText="1"/>
    </xf>
    <xf numFmtId="0" fontId="1" fillId="3" borderId="23" xfId="2" applyFont="1" applyFill="1" applyBorder="1" applyAlignment="1">
      <alignment horizontal="center" vertical="center" wrapText="1"/>
    </xf>
    <xf numFmtId="0" fontId="1" fillId="3" borderId="14" xfId="2" applyFont="1" applyFill="1" applyBorder="1" applyAlignment="1">
      <alignment horizontal="center" vertical="center" wrapText="1"/>
    </xf>
    <xf numFmtId="0" fontId="1" fillId="3" borderId="21" xfId="2" applyFont="1" applyFill="1" applyBorder="1" applyAlignment="1">
      <alignment horizontal="center" vertical="center" wrapText="1"/>
    </xf>
    <xf numFmtId="0" fontId="1" fillId="3" borderId="15" xfId="2" applyFont="1" applyFill="1" applyBorder="1" applyAlignment="1">
      <alignment horizontal="center" vertical="center" wrapText="1"/>
    </xf>
    <xf numFmtId="0" fontId="1" fillId="3" borderId="22" xfId="2" applyFont="1" applyFill="1" applyBorder="1" applyAlignment="1">
      <alignment horizontal="center" vertical="center" wrapText="1"/>
    </xf>
    <xf numFmtId="0" fontId="12" fillId="3" borderId="0" xfId="3" applyFont="1" applyFill="1" applyAlignment="1">
      <alignment horizontal="center"/>
    </xf>
    <xf numFmtId="0" fontId="14" fillId="3" borderId="0" xfId="3" applyFont="1" applyFill="1" applyAlignment="1">
      <alignment horizontal="center"/>
    </xf>
    <xf numFmtId="0" fontId="17" fillId="3" borderId="2" xfId="3" applyFont="1" applyFill="1" applyBorder="1" applyAlignment="1">
      <alignment horizontal="center" vertical="center"/>
    </xf>
    <xf numFmtId="0" fontId="17" fillId="3" borderId="3" xfId="3" applyFont="1" applyFill="1" applyBorder="1" applyAlignment="1">
      <alignment horizontal="center" vertical="center"/>
    </xf>
    <xf numFmtId="0" fontId="17" fillId="3" borderId="4" xfId="3" applyFont="1" applyFill="1" applyBorder="1" applyAlignment="1">
      <alignment horizontal="center" vertical="center"/>
    </xf>
    <xf numFmtId="0" fontId="17" fillId="3" borderId="2" xfId="3" applyFont="1" applyFill="1" applyBorder="1" applyAlignment="1">
      <alignment horizontal="center" vertical="center" wrapText="1"/>
    </xf>
    <xf numFmtId="0" fontId="17" fillId="3" borderId="3" xfId="3" applyFont="1" applyFill="1" applyBorder="1" applyAlignment="1">
      <alignment horizontal="center" vertical="center" wrapText="1"/>
    </xf>
    <xf numFmtId="0" fontId="17" fillId="3" borderId="4" xfId="3" applyFont="1" applyFill="1" applyBorder="1" applyAlignment="1">
      <alignment horizontal="center" vertical="center" wrapText="1"/>
    </xf>
    <xf numFmtId="0" fontId="17" fillId="3" borderId="1" xfId="3" applyFont="1" applyFill="1" applyBorder="1" applyAlignment="1">
      <alignment horizontal="center" vertical="center" wrapText="1"/>
    </xf>
    <xf numFmtId="0" fontId="17" fillId="3" borderId="12" xfId="3" applyFont="1" applyFill="1" applyBorder="1" applyAlignment="1">
      <alignment horizontal="center" vertical="center" wrapText="1"/>
    </xf>
    <xf numFmtId="0" fontId="17" fillId="3" borderId="5" xfId="3" applyFont="1" applyFill="1" applyBorder="1" applyAlignment="1">
      <alignment horizontal="center" vertical="center" wrapText="1"/>
    </xf>
    <xf numFmtId="0" fontId="17" fillId="3" borderId="6" xfId="3" applyFont="1" applyFill="1" applyBorder="1" applyAlignment="1">
      <alignment horizontal="center" vertical="center" wrapText="1"/>
    </xf>
    <xf numFmtId="0" fontId="17" fillId="3" borderId="7" xfId="3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9" fillId="0" borderId="0" xfId="2" applyFont="1" applyAlignment="1">
      <alignment horizontal="center" vertical="top" wrapText="1"/>
    </xf>
    <xf numFmtId="0" fontId="8" fillId="0" borderId="0" xfId="2" applyFont="1" applyAlignment="1">
      <alignment horizontal="center" wrapText="1"/>
    </xf>
  </cellXfs>
  <cellStyles count="18">
    <cellStyle name="20% - Акцент1 2" xfId="4" xr:uid="{00000000-0005-0000-0000-000000000000}"/>
    <cellStyle name="20% - Акцент2 2" xfId="5" xr:uid="{00000000-0005-0000-0000-000001000000}"/>
    <cellStyle name="20% - Акцент3 2" xfId="6" xr:uid="{00000000-0005-0000-0000-000002000000}"/>
    <cellStyle name="20% - Акцент4 2" xfId="7" xr:uid="{00000000-0005-0000-0000-000003000000}"/>
    <cellStyle name="20% - Акцент5 2" xfId="8" xr:uid="{00000000-0005-0000-0000-000004000000}"/>
    <cellStyle name="20% - Акцент6 2" xfId="9" xr:uid="{00000000-0005-0000-0000-000005000000}"/>
    <cellStyle name="40% - Акцент1 2" xfId="10" xr:uid="{00000000-0005-0000-0000-000006000000}"/>
    <cellStyle name="40% - Акцент2 2" xfId="11" xr:uid="{00000000-0005-0000-0000-000007000000}"/>
    <cellStyle name="40% - Акцент3 2" xfId="12" xr:uid="{00000000-0005-0000-0000-000008000000}"/>
    <cellStyle name="40% - Акцент4 2" xfId="13" xr:uid="{00000000-0005-0000-0000-000009000000}"/>
    <cellStyle name="40% - Акцент5 2" xfId="14" xr:uid="{00000000-0005-0000-0000-00000A000000}"/>
    <cellStyle name="40% - Акцент6 2" xfId="15" xr:uid="{00000000-0005-0000-0000-00000B000000}"/>
    <cellStyle name="Обычный" xfId="0" builtinId="0"/>
    <cellStyle name="Обычный 19" xfId="17" xr:uid="{00000000-0005-0000-0000-00000E000000}"/>
    <cellStyle name="Обычный 2" xfId="2" xr:uid="{00000000-0005-0000-0000-00000F000000}"/>
    <cellStyle name="Обычный 2 3" xfId="1" xr:uid="{00000000-0005-0000-0000-000010000000}"/>
    <cellStyle name="Обычный 3" xfId="3" xr:uid="{00000000-0005-0000-0000-000011000000}"/>
    <cellStyle name="Примечание 2" xfId="16" xr:uid="{00000000-0005-0000-0000-000012000000}"/>
  </cellStyles>
  <dxfs count="0"/>
  <tableStyles count="0" defaultTableStyle="TableStyleMedium2" defaultPivotStyle="PivotStyleLight16"/>
  <colors>
    <mruColors>
      <color rgb="FFFF99FF"/>
      <color rgb="FF99FFCC"/>
      <color rgb="FF746DFB"/>
      <color rgb="FFCCFF66"/>
      <color rgb="FFFF734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portal.rosseti.ru/WIN_TED/projects/&#1048;&#1089;&#1089;&#1083;&#1077;&#1076;&#1086;&#1074;&#1072;&#1085;&#1080;&#1103;%20&#1087;&#1086;%20&#1101;&#1083;&#1077;&#1082;&#1090;&#1088;&#1086;&#1101;&#1085;&#1077;&#1088;&#1075;&#1077;&#1090;&#1080;&#1082;&#1077;/&#1069;&#1085;&#1077;&#1088;&#1075;&#1086;&#1073;&#1072;&#1083;&#1072;&#1085;&#1089;/2005-&#1055;&#1088;&#1086;&#1075;&#1085;&#1086;&#1079;&#1085;&#1099;&#1081;%20&#1073;&#1072;&#1083;&#1072;&#1085;&#1089;/&#1060;&#1080;&#1085;&#1072;&#1085;&#1089;&#1099;/&#1048;&#1055;-&#1058;&#1055;%20&#1080;%20&#1053;&#1057;-&#1084;&#1072;&#1082;&#10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ITLE"/>
      <sheetName val="Табл.3"/>
      <sheetName val="Табл.2"/>
      <sheetName val="Табл.1"/>
      <sheetName val="Результаты"/>
      <sheetName val="параметры"/>
      <sheetName val="MAIN"/>
      <sheetName val="Sales&amp;Costs"/>
      <sheetName val="Список ИП"/>
      <sheetName val="Цены и тарифы"/>
      <sheetName val="Working Capital"/>
      <sheetName val="Debt Service"/>
      <sheetName val="Profit"/>
      <sheetName val="Cash Flow"/>
      <sheetName val="Fin.Ratios"/>
      <sheetName val="Net Cash Flow (I)"/>
      <sheetName val="Net Cash Flow (II) "/>
      <sheetName val="Budget"/>
      <sheetName val="MD1"/>
      <sheetName val="MD2"/>
      <sheetName val="CST"/>
      <sheetName val="GOC"/>
      <sheetName val="PR"/>
      <sheetName val="KR"/>
      <sheetName val="REP"/>
      <sheetName val="PRN"/>
      <sheetName val="GOT"/>
      <sheetName val="SAL"/>
      <sheetName val="FXA"/>
      <sheetName val="SE1"/>
      <sheetName val="SE2"/>
      <sheetName val="Модуль2"/>
      <sheetName val="Модуль1"/>
      <sheetName val="Модуль3"/>
      <sheetName val="Модуль4"/>
      <sheetName val="Модуль5"/>
      <sheetName val="перекрестка"/>
      <sheetName val="16"/>
      <sheetName val="18.2"/>
      <sheetName val="4"/>
      <sheetName val="6"/>
      <sheetName val="15"/>
      <sheetName val="17.1"/>
      <sheetName val="2.3"/>
      <sheetName val="20"/>
      <sheetName val="27"/>
      <sheetName val="P2.1"/>
      <sheetName val="примечания"/>
      <sheetName val="ДАТА"/>
      <sheetName val="Лист1"/>
      <sheetName val="Калькулятор потерь напряжения"/>
      <sheetName val="справочник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2">
          <cell r="AJ2">
            <v>2034</v>
          </cell>
        </row>
        <row r="3">
          <cell r="AJ3" t="str">
            <v>30 год</v>
          </cell>
        </row>
        <row r="13">
          <cell r="A13" t="str">
            <v>Цт=максимальные</v>
          </cell>
          <cell r="B13" t="str">
            <v>Цт=максимальные Постоянные цены</v>
          </cell>
          <cell r="F13" t="str">
            <v>АЛЬТ-Инвест™ 3.0</v>
          </cell>
        </row>
        <row r="14">
          <cell r="A14" t="str">
            <v>ОБЩИЕ ДАННЫЕ</v>
          </cell>
          <cell r="B14" t="str">
            <v>GENERAL INFORMATION</v>
          </cell>
        </row>
        <row r="16">
          <cell r="A16" t="str">
            <v>Длительность интервала планирования (ИП)</v>
          </cell>
          <cell r="B16" t="str">
            <v>Duration of the planning interval (PI)</v>
          </cell>
          <cell r="D16" t="str">
            <v>дни</v>
          </cell>
          <cell r="F16">
            <v>360</v>
          </cell>
        </row>
        <row r="17">
          <cell r="A17" t="str">
            <v>Срок жизни проекта</v>
          </cell>
          <cell r="B17" t="str">
            <v>Project lifetime</v>
          </cell>
          <cell r="D17" t="str">
            <v>год</v>
          </cell>
          <cell r="F17">
            <v>30</v>
          </cell>
        </row>
        <row r="18">
          <cell r="A18" t="str">
            <v>Дата начала проекта</v>
          </cell>
          <cell r="B18" t="str">
            <v>Date started of the project</v>
          </cell>
          <cell r="F18" t="str">
            <v>"0"</v>
          </cell>
        </row>
        <row r="20">
          <cell r="A20" t="str">
            <v>Местная валюта (основное наименование)</v>
          </cell>
          <cell r="B20" t="str">
            <v>Local currency (basic name)</v>
          </cell>
          <cell r="F20" t="str">
            <v>тыс.руб.</v>
          </cell>
        </row>
        <row r="21">
          <cell r="A21" t="str">
            <v>Местная валюта (дополнительное наименование)</v>
          </cell>
          <cell r="B21" t="str">
            <v>Local currency (auxiliary name)</v>
          </cell>
          <cell r="F21" t="str">
            <v>руб.</v>
          </cell>
        </row>
        <row r="22">
          <cell r="A22" t="str">
            <v>Множитель пересчета местной валюты из дополнительной в основную</v>
          </cell>
          <cell r="B22" t="str">
            <v>Factor for local currency (from auxiliary to basic)</v>
          </cell>
          <cell r="F22">
            <v>1000</v>
          </cell>
        </row>
        <row r="24">
          <cell r="A24" t="str">
            <v>Иностранная валюта  (основное наименование)</v>
          </cell>
          <cell r="B24" t="str">
            <v>Foreign currency (basic name)</v>
          </cell>
          <cell r="F24" t="str">
            <v>тыс.долл.</v>
          </cell>
        </row>
        <row r="25">
          <cell r="A25" t="str">
            <v>Иностранная валюта (дополнительное наименование)</v>
          </cell>
          <cell r="B25" t="str">
            <v>Foreign currency (auxiliary name)</v>
          </cell>
          <cell r="F25" t="str">
            <v>долл.</v>
          </cell>
        </row>
        <row r="26">
          <cell r="A26" t="str">
            <v>Множитель пересчета иностранной валюты из дополнительной в основную</v>
          </cell>
          <cell r="B26" t="str">
            <v>Factor for foreign currency (from auxiliary to basic)</v>
          </cell>
          <cell r="F26">
            <v>1000</v>
          </cell>
        </row>
        <row r="27">
          <cell r="A27" t="str">
            <v xml:space="preserve">Установленная мощность электростанции </v>
          </cell>
          <cell r="D27" t="str">
            <v>тыс.кВт</v>
          </cell>
          <cell r="F27">
            <v>30</v>
          </cell>
        </row>
        <row r="28">
          <cell r="A28" t="str">
            <v>Валюта итогов</v>
          </cell>
          <cell r="B28" t="str">
            <v>Currency of total results</v>
          </cell>
          <cell r="C28" t="str">
            <v xml:space="preserve"> Местная</v>
          </cell>
          <cell r="F28">
            <v>1</v>
          </cell>
        </row>
        <row r="29">
          <cell r="A29" t="str">
            <v>Метод расчета</v>
          </cell>
          <cell r="B29" t="str">
            <v>Method of calculations</v>
          </cell>
          <cell r="C29" t="str">
            <v xml:space="preserve"> Постоянные цены</v>
          </cell>
          <cell r="F29">
            <v>1</v>
          </cell>
        </row>
        <row r="33">
          <cell r="A33" t="str">
            <v>Цт=максимальные Постоянные цены</v>
          </cell>
          <cell r="B33" t="str">
            <v>Цт=максимальные Постоянные цены</v>
          </cell>
          <cell r="AK33" t="str">
            <v>АЛЬТ-Инвест™ 3.0</v>
          </cell>
        </row>
        <row r="34">
          <cell r="A34" t="str">
            <v>МАКРОЭКОНОМИЧЕСКОЕ ОКРУЖЕНИЕ</v>
          </cell>
          <cell r="B34" t="str">
            <v>MACROECONOMIC ENVIRONMENT</v>
          </cell>
          <cell r="F34" t="str">
            <v>"0"</v>
          </cell>
          <cell r="G34" t="str">
            <v>1 год</v>
          </cell>
          <cell r="H34" t="str">
            <v>2 год</v>
          </cell>
          <cell r="I34" t="str">
            <v>3 год</v>
          </cell>
          <cell r="J34" t="str">
            <v>4 год</v>
          </cell>
          <cell r="K34" t="str">
            <v>5 год</v>
          </cell>
          <cell r="L34" t="str">
            <v>6 год</v>
          </cell>
          <cell r="M34" t="str">
            <v>7 год</v>
          </cell>
          <cell r="N34" t="str">
            <v>8 год</v>
          </cell>
          <cell r="O34" t="str">
            <v>9 год</v>
          </cell>
          <cell r="P34" t="str">
            <v>10 год</v>
          </cell>
          <cell r="Q34" t="str">
            <v>11 год</v>
          </cell>
          <cell r="R34" t="str">
            <v>12 год</v>
          </cell>
          <cell r="S34" t="str">
            <v>13 год</v>
          </cell>
          <cell r="T34" t="str">
            <v>14 год</v>
          </cell>
          <cell r="U34" t="str">
            <v>15 год</v>
          </cell>
          <cell r="V34" t="str">
            <v>16 год</v>
          </cell>
          <cell r="W34" t="str">
            <v>17 год</v>
          </cell>
          <cell r="X34" t="str">
            <v>18 год</v>
          </cell>
          <cell r="Y34" t="str">
            <v>19 год</v>
          </cell>
          <cell r="Z34" t="str">
            <v>20 год</v>
          </cell>
          <cell r="AA34" t="str">
            <v>21 год</v>
          </cell>
          <cell r="AB34" t="str">
            <v>22 год</v>
          </cell>
          <cell r="AC34" t="str">
            <v>23 год</v>
          </cell>
          <cell r="AD34" t="str">
            <v>24 год</v>
          </cell>
          <cell r="AE34" t="str">
            <v>25 год</v>
          </cell>
          <cell r="AF34" t="str">
            <v>26 год</v>
          </cell>
          <cell r="AG34" t="str">
            <v>27 год</v>
          </cell>
          <cell r="AH34" t="str">
            <v>28 год</v>
          </cell>
          <cell r="AI34" t="str">
            <v>29 год</v>
          </cell>
          <cell r="AJ34" t="str">
            <v>30 год</v>
          </cell>
        </row>
        <row r="36">
          <cell r="A36" t="str">
            <v>Предполагаемый ежемесячный темп внутренней</v>
          </cell>
          <cell r="B36" t="str">
            <v>Supposed monthly internal</v>
          </cell>
        </row>
        <row r="37">
          <cell r="A37" t="str">
            <v xml:space="preserve"> инфляции местной валюты</v>
          </cell>
          <cell r="B37" t="str">
            <v xml:space="preserve"> inflation rate of local currency</v>
          </cell>
          <cell r="D37" t="str">
            <v>%</v>
          </cell>
          <cell r="E37" t="str">
            <v>on_end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</row>
        <row r="38">
          <cell r="A38" t="str">
            <v>То же , в пересчете на год</v>
          </cell>
          <cell r="B38" t="str">
            <v>The same, calculated to yearly rate</v>
          </cell>
          <cell r="D38" t="str">
            <v>%</v>
          </cell>
          <cell r="E38" t="str">
            <v>on_end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</row>
        <row r="40">
          <cell r="A40" t="str">
            <v>Предполагаемый ежемесячный темп роста</v>
          </cell>
          <cell r="B40" t="str">
            <v>Supposed monthly growth of</v>
          </cell>
          <cell r="E40" t="str">
            <v>on_end</v>
          </cell>
        </row>
        <row r="41">
          <cell r="A41" t="str">
            <v xml:space="preserve"> обменного курса иностранной валюты</v>
          </cell>
          <cell r="B41" t="str">
            <v xml:space="preserve"> exchange rate of foreign currency</v>
          </cell>
          <cell r="D41" t="str">
            <v>%</v>
          </cell>
          <cell r="E41" t="str">
            <v>on_end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</row>
        <row r="42">
          <cell r="A42" t="str">
            <v>Обменный курс иностранной валюты</v>
          </cell>
          <cell r="B42" t="str">
            <v>Exchange rates for foreign currency</v>
          </cell>
          <cell r="D42" t="str">
            <v>руб. за 1 долл.</v>
          </cell>
          <cell r="E42" t="str">
            <v>on_end</v>
          </cell>
          <cell r="F42">
            <v>1</v>
          </cell>
          <cell r="G42">
            <v>1</v>
          </cell>
          <cell r="H42">
            <v>1</v>
          </cell>
          <cell r="I42">
            <v>1</v>
          </cell>
          <cell r="J42">
            <v>1</v>
          </cell>
          <cell r="K42">
            <v>1</v>
          </cell>
          <cell r="L42">
            <v>1</v>
          </cell>
          <cell r="M42">
            <v>1</v>
          </cell>
          <cell r="N42">
            <v>1</v>
          </cell>
          <cell r="O42">
            <v>1</v>
          </cell>
          <cell r="P42">
            <v>1</v>
          </cell>
          <cell r="Q42">
            <v>1</v>
          </cell>
          <cell r="R42">
            <v>1</v>
          </cell>
          <cell r="S42">
            <v>1</v>
          </cell>
          <cell r="T42">
            <v>1</v>
          </cell>
          <cell r="U42">
            <v>1</v>
          </cell>
          <cell r="V42">
            <v>1</v>
          </cell>
          <cell r="W42">
            <v>1</v>
          </cell>
          <cell r="X42">
            <v>1</v>
          </cell>
          <cell r="Y42">
            <v>1</v>
          </cell>
          <cell r="Z42">
            <v>1</v>
          </cell>
          <cell r="AA42">
            <v>1</v>
          </cell>
          <cell r="AB42">
            <v>1</v>
          </cell>
          <cell r="AC42">
            <v>1</v>
          </cell>
          <cell r="AD42">
            <v>1</v>
          </cell>
          <cell r="AE42">
            <v>1</v>
          </cell>
          <cell r="AF42">
            <v>1</v>
          </cell>
          <cell r="AG42">
            <v>1</v>
          </cell>
          <cell r="AH42">
            <v>1</v>
          </cell>
          <cell r="AI42">
            <v>1</v>
          </cell>
          <cell r="AJ42">
            <v>1</v>
          </cell>
        </row>
        <row r="44">
          <cell r="A44" t="str">
            <v>Предполагаемый ежегодный темп внешней</v>
          </cell>
          <cell r="B44" t="str">
            <v>Supposed yearly external</v>
          </cell>
          <cell r="E44" t="str">
            <v>on_end</v>
          </cell>
        </row>
        <row r="45">
          <cell r="A45" t="str">
            <v xml:space="preserve"> инфляции иностранной валюты</v>
          </cell>
          <cell r="B45" t="str">
            <v xml:space="preserve"> inflation rate of foregn currency</v>
          </cell>
          <cell r="D45" t="str">
            <v>%</v>
          </cell>
          <cell r="E45" t="str">
            <v>on_end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</row>
        <row r="46">
          <cell r="A46" t="str">
            <v>То же, в пересчете на месяц</v>
          </cell>
          <cell r="B46" t="str">
            <v>The same, calculated to monthly rate</v>
          </cell>
          <cell r="D46" t="str">
            <v>%</v>
          </cell>
          <cell r="E46" t="str">
            <v>on_end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</row>
        <row r="48">
          <cell r="A48" t="str">
            <v>Эквивалентный ежемесячный темп</v>
          </cell>
          <cell r="B48" t="str">
            <v>Equivalent monthly internal</v>
          </cell>
        </row>
        <row r="49">
          <cell r="A49" t="str">
            <v xml:space="preserve"> внутренней инфляции иностранной валюты</v>
          </cell>
          <cell r="B49" t="str">
            <v xml:space="preserve"> inflation rate of foreign currency</v>
          </cell>
          <cell r="D49" t="str">
            <v>%</v>
          </cell>
          <cell r="E49" t="str">
            <v>on_end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</row>
        <row r="50">
          <cell r="A50" t="str">
            <v>То же, в пересчете на год</v>
          </cell>
          <cell r="B50" t="str">
            <v>The same, calculated to yearly rate</v>
          </cell>
          <cell r="D50" t="str">
            <v>%</v>
          </cell>
          <cell r="E50" t="str">
            <v>on_end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</row>
        <row r="52">
          <cell r="A52" t="str">
            <v>Ставка рефинансирования ЦБ РФ</v>
          </cell>
          <cell r="B52" t="str">
            <v>The Central bank of Russia rate of re-financing</v>
          </cell>
          <cell r="D52" t="str">
            <v>%</v>
          </cell>
          <cell r="E52" t="str">
            <v>on_end</v>
          </cell>
          <cell r="F52">
            <v>0.13</v>
          </cell>
          <cell r="G52">
            <v>0.13</v>
          </cell>
          <cell r="H52">
            <v>0.13</v>
          </cell>
          <cell r="I52">
            <v>0.13</v>
          </cell>
          <cell r="J52">
            <v>0.13</v>
          </cell>
          <cell r="K52">
            <v>0.13</v>
          </cell>
          <cell r="L52">
            <v>0.13</v>
          </cell>
          <cell r="M52">
            <v>0.13</v>
          </cell>
          <cell r="N52">
            <v>0.13</v>
          </cell>
          <cell r="O52">
            <v>0.13</v>
          </cell>
          <cell r="P52">
            <v>0.13</v>
          </cell>
          <cell r="Q52">
            <v>0.13</v>
          </cell>
          <cell r="R52">
            <v>0.13</v>
          </cell>
          <cell r="S52">
            <v>0.13</v>
          </cell>
          <cell r="T52">
            <v>0.13</v>
          </cell>
          <cell r="U52">
            <v>0.13</v>
          </cell>
          <cell r="V52">
            <v>0.13</v>
          </cell>
          <cell r="W52">
            <v>0.13</v>
          </cell>
          <cell r="X52">
            <v>0.13</v>
          </cell>
          <cell r="Y52">
            <v>0.13</v>
          </cell>
          <cell r="Z52">
            <v>0.13</v>
          </cell>
          <cell r="AA52">
            <v>0.13</v>
          </cell>
          <cell r="AB52">
            <v>0.13</v>
          </cell>
          <cell r="AC52">
            <v>0.13</v>
          </cell>
          <cell r="AD52">
            <v>0.13</v>
          </cell>
          <cell r="AE52">
            <v>0.13</v>
          </cell>
          <cell r="AF52">
            <v>0.13</v>
          </cell>
          <cell r="AG52">
            <v>0.13</v>
          </cell>
          <cell r="AH52">
            <v>0.13</v>
          </cell>
          <cell r="AI52">
            <v>0.13</v>
          </cell>
          <cell r="AJ52">
            <v>0.13</v>
          </cell>
        </row>
        <row r="53">
          <cell r="A53" t="str">
            <v>Ставка процентов, включаемых в себестоимость</v>
          </cell>
          <cell r="B53" t="str">
            <v>Tax-free rate of interest</v>
          </cell>
        </row>
        <row r="54">
          <cell r="A54" t="str">
            <v xml:space="preserve"> (местная валюта)</v>
          </cell>
          <cell r="B54" t="str">
            <v xml:space="preserve"> (local currency)</v>
          </cell>
          <cell r="D54" t="str">
            <v>%</v>
          </cell>
          <cell r="E54" t="str">
            <v>on_end</v>
          </cell>
          <cell r="F54">
            <v>0.16</v>
          </cell>
          <cell r="G54">
            <v>0.16</v>
          </cell>
          <cell r="H54">
            <v>0.16</v>
          </cell>
          <cell r="I54">
            <v>0.16</v>
          </cell>
          <cell r="J54">
            <v>0.16</v>
          </cell>
          <cell r="K54">
            <v>0.16</v>
          </cell>
          <cell r="L54">
            <v>0.16</v>
          </cell>
          <cell r="M54">
            <v>0.16</v>
          </cell>
          <cell r="N54">
            <v>0.16</v>
          </cell>
          <cell r="O54">
            <v>0.16</v>
          </cell>
          <cell r="P54">
            <v>0.16</v>
          </cell>
          <cell r="Q54">
            <v>0.16</v>
          </cell>
          <cell r="R54">
            <v>0.16</v>
          </cell>
          <cell r="S54">
            <v>0.16</v>
          </cell>
          <cell r="T54">
            <v>0.16</v>
          </cell>
          <cell r="U54">
            <v>0.16</v>
          </cell>
          <cell r="V54">
            <v>0.16</v>
          </cell>
          <cell r="W54">
            <v>0.16</v>
          </cell>
          <cell r="X54">
            <v>0.16</v>
          </cell>
          <cell r="Y54">
            <v>0.16</v>
          </cell>
          <cell r="Z54">
            <v>0.16</v>
          </cell>
          <cell r="AA54">
            <v>0.16</v>
          </cell>
          <cell r="AB54">
            <v>0.16</v>
          </cell>
          <cell r="AC54">
            <v>0.16</v>
          </cell>
          <cell r="AD54">
            <v>0.16</v>
          </cell>
          <cell r="AE54">
            <v>0.16</v>
          </cell>
          <cell r="AF54">
            <v>0.16</v>
          </cell>
          <cell r="AG54">
            <v>0.16</v>
          </cell>
          <cell r="AH54">
            <v>0.16</v>
          </cell>
          <cell r="AI54">
            <v>0.16</v>
          </cell>
          <cell r="AJ54">
            <v>0.16</v>
          </cell>
        </row>
        <row r="55">
          <cell r="C55">
            <v>0</v>
          </cell>
        </row>
        <row r="56">
          <cell r="A56" t="str">
            <v>Ставка LIBOR</v>
          </cell>
          <cell r="B56" t="str">
            <v>London InterBank Offered Rate</v>
          </cell>
          <cell r="D56" t="str">
            <v>%</v>
          </cell>
          <cell r="E56" t="str">
            <v>on_end</v>
          </cell>
          <cell r="F56">
            <v>3.5000000000000003E-2</v>
          </cell>
          <cell r="G56">
            <v>3.5000000000000003E-2</v>
          </cell>
          <cell r="H56">
            <v>3.5000000000000003E-2</v>
          </cell>
          <cell r="I56">
            <v>3.5000000000000003E-2</v>
          </cell>
          <cell r="J56">
            <v>3.5000000000000003E-2</v>
          </cell>
          <cell r="K56">
            <v>3.5000000000000003E-2</v>
          </cell>
          <cell r="L56">
            <v>3.5000000000000003E-2</v>
          </cell>
          <cell r="M56">
            <v>3.5000000000000003E-2</v>
          </cell>
          <cell r="N56">
            <v>3.5000000000000003E-2</v>
          </cell>
          <cell r="O56">
            <v>3.5000000000000003E-2</v>
          </cell>
          <cell r="P56">
            <v>3.5000000000000003E-2</v>
          </cell>
          <cell r="Q56">
            <v>3.5000000000000003E-2</v>
          </cell>
          <cell r="R56">
            <v>3.5000000000000003E-2</v>
          </cell>
          <cell r="S56">
            <v>3.5000000000000003E-2</v>
          </cell>
          <cell r="T56">
            <v>3.5000000000000003E-2</v>
          </cell>
          <cell r="U56">
            <v>3.5000000000000003E-2</v>
          </cell>
          <cell r="V56">
            <v>3.5000000000000003E-2</v>
          </cell>
          <cell r="W56">
            <v>3.5000000000000003E-2</v>
          </cell>
          <cell r="X56">
            <v>3.5000000000000003E-2</v>
          </cell>
          <cell r="Y56">
            <v>3.5000000000000003E-2</v>
          </cell>
          <cell r="Z56">
            <v>3.5000000000000003E-2</v>
          </cell>
          <cell r="AA56">
            <v>3.5000000000000003E-2</v>
          </cell>
          <cell r="AB56">
            <v>3.5000000000000003E-2</v>
          </cell>
          <cell r="AC56">
            <v>3.5000000000000003E-2</v>
          </cell>
          <cell r="AD56">
            <v>3.5000000000000003E-2</v>
          </cell>
          <cell r="AE56">
            <v>3.5000000000000003E-2</v>
          </cell>
          <cell r="AF56">
            <v>3.5000000000000003E-2</v>
          </cell>
          <cell r="AG56">
            <v>3.5000000000000003E-2</v>
          </cell>
          <cell r="AH56">
            <v>3.5000000000000003E-2</v>
          </cell>
          <cell r="AI56">
            <v>3.5000000000000003E-2</v>
          </cell>
          <cell r="AJ56">
            <v>3.5000000000000003E-2</v>
          </cell>
        </row>
        <row r="57">
          <cell r="A57" t="str">
            <v>Ставка процентов, включаемых в себестоимость</v>
          </cell>
          <cell r="B57" t="str">
            <v>Tax-free rate of interest</v>
          </cell>
        </row>
        <row r="58">
          <cell r="A58" t="str">
            <v xml:space="preserve"> (иностранная валюта)</v>
          </cell>
          <cell r="B58" t="str">
            <v xml:space="preserve"> (foreign currency)</v>
          </cell>
          <cell r="D58" t="str">
            <v>%</v>
          </cell>
          <cell r="E58" t="str">
            <v>on_end</v>
          </cell>
          <cell r="F58">
            <v>6.5000000000000002E-2</v>
          </cell>
          <cell r="G58">
            <v>6.5000000000000002E-2</v>
          </cell>
          <cell r="H58">
            <v>6.5000000000000002E-2</v>
          </cell>
          <cell r="I58">
            <v>6.5000000000000002E-2</v>
          </cell>
          <cell r="J58">
            <v>6.5000000000000002E-2</v>
          </cell>
          <cell r="K58">
            <v>6.5000000000000002E-2</v>
          </cell>
          <cell r="L58">
            <v>6.5000000000000002E-2</v>
          </cell>
          <cell r="M58">
            <v>6.5000000000000002E-2</v>
          </cell>
          <cell r="N58">
            <v>6.5000000000000002E-2</v>
          </cell>
          <cell r="O58">
            <v>6.5000000000000002E-2</v>
          </cell>
          <cell r="P58">
            <v>6.5000000000000002E-2</v>
          </cell>
          <cell r="Q58">
            <v>6.5000000000000002E-2</v>
          </cell>
          <cell r="R58">
            <v>6.5000000000000002E-2</v>
          </cell>
          <cell r="S58">
            <v>6.5000000000000002E-2</v>
          </cell>
          <cell r="T58">
            <v>6.5000000000000002E-2</v>
          </cell>
          <cell r="U58">
            <v>6.5000000000000002E-2</v>
          </cell>
          <cell r="V58">
            <v>6.5000000000000002E-2</v>
          </cell>
          <cell r="W58">
            <v>6.5000000000000002E-2</v>
          </cell>
          <cell r="X58">
            <v>6.5000000000000002E-2</v>
          </cell>
          <cell r="Y58">
            <v>6.5000000000000002E-2</v>
          </cell>
          <cell r="Z58">
            <v>6.5000000000000002E-2</v>
          </cell>
          <cell r="AA58">
            <v>6.5000000000000002E-2</v>
          </cell>
          <cell r="AB58">
            <v>6.5000000000000002E-2</v>
          </cell>
          <cell r="AC58">
            <v>6.5000000000000002E-2</v>
          </cell>
          <cell r="AD58">
            <v>6.5000000000000002E-2</v>
          </cell>
          <cell r="AE58">
            <v>6.5000000000000002E-2</v>
          </cell>
          <cell r="AF58">
            <v>6.5000000000000002E-2</v>
          </cell>
          <cell r="AG58">
            <v>6.5000000000000002E-2</v>
          </cell>
          <cell r="AH58">
            <v>6.5000000000000002E-2</v>
          </cell>
          <cell r="AI58">
            <v>6.5000000000000002E-2</v>
          </cell>
          <cell r="AJ58">
            <v>6.5000000000000002E-2</v>
          </cell>
        </row>
        <row r="60">
          <cell r="C60">
            <v>0</v>
          </cell>
        </row>
        <row r="62">
          <cell r="A62" t="str">
            <v>Цт=максимальные Постоянные цены</v>
          </cell>
          <cell r="B62" t="str">
            <v>Цт=максимальные Постоянные цены</v>
          </cell>
          <cell r="AL62" t="str">
            <v>АЛЬТ-Инвест™ 3.0</v>
          </cell>
        </row>
        <row r="63">
          <cell r="A63" t="str">
            <v>ОБЪЕМ РЕАЛИЗАЦИИ</v>
          </cell>
          <cell r="B63" t="str">
            <v>PRODUCTION VOLUME</v>
          </cell>
          <cell r="F63" t="str">
            <v>"0"</v>
          </cell>
          <cell r="G63" t="str">
            <v>1 год</v>
          </cell>
          <cell r="H63" t="str">
            <v>2 год</v>
          </cell>
          <cell r="I63" t="str">
            <v>3 год</v>
          </cell>
          <cell r="J63" t="str">
            <v>4 год</v>
          </cell>
          <cell r="K63" t="str">
            <v>5 год</v>
          </cell>
          <cell r="L63" t="str">
            <v>6 год</v>
          </cell>
          <cell r="M63" t="str">
            <v>7 год</v>
          </cell>
          <cell r="N63" t="str">
            <v>8 год</v>
          </cell>
          <cell r="O63" t="str">
            <v>9 год</v>
          </cell>
          <cell r="P63" t="str">
            <v>10 год</v>
          </cell>
          <cell r="Q63" t="str">
            <v>11 год</v>
          </cell>
          <cell r="R63" t="str">
            <v>12 год</v>
          </cell>
          <cell r="S63" t="str">
            <v>13 год</v>
          </cell>
          <cell r="T63" t="str">
            <v>14 год</v>
          </cell>
          <cell r="U63" t="str">
            <v>15 год</v>
          </cell>
          <cell r="V63" t="str">
            <v>16 год</v>
          </cell>
          <cell r="W63" t="str">
            <v>17 год</v>
          </cell>
          <cell r="X63" t="str">
            <v>18 год</v>
          </cell>
          <cell r="Y63" t="str">
            <v>19 год</v>
          </cell>
          <cell r="Z63" t="str">
            <v>20 год</v>
          </cell>
          <cell r="AA63" t="str">
            <v>21 год</v>
          </cell>
          <cell r="AB63" t="str">
            <v>22 год</v>
          </cell>
          <cell r="AC63" t="str">
            <v>23 год</v>
          </cell>
          <cell r="AD63" t="str">
            <v>24 год</v>
          </cell>
          <cell r="AE63" t="str">
            <v>25 год</v>
          </cell>
          <cell r="AF63" t="str">
            <v>26 год</v>
          </cell>
          <cell r="AG63" t="str">
            <v>27 год</v>
          </cell>
          <cell r="AH63" t="str">
            <v>28 год</v>
          </cell>
          <cell r="AI63" t="str">
            <v>29 год</v>
          </cell>
          <cell r="AJ63" t="str">
            <v>30 год</v>
          </cell>
          <cell r="AL63" t="str">
            <v>ВСЕГО</v>
          </cell>
        </row>
        <row r="64">
          <cell r="A64" t="str">
            <v>Местная валюта</v>
          </cell>
          <cell r="B64" t="str">
            <v>Local currency</v>
          </cell>
        </row>
        <row r="65">
          <cell r="A65" t="str">
            <v>Электроэнергия</v>
          </cell>
          <cell r="B65" t="str">
            <v>Product name 1</v>
          </cell>
          <cell r="D65" t="str">
            <v>млн. кВт.-ч</v>
          </cell>
          <cell r="G65">
            <v>0</v>
          </cell>
          <cell r="H65">
            <v>113.5728</v>
          </cell>
          <cell r="I65">
            <v>113.5728</v>
          </cell>
          <cell r="J65">
            <v>113.5728</v>
          </cell>
          <cell r="K65">
            <v>113.5728</v>
          </cell>
          <cell r="L65">
            <v>113.5728</v>
          </cell>
          <cell r="M65">
            <v>113.5728</v>
          </cell>
          <cell r="N65">
            <v>113.5728</v>
          </cell>
          <cell r="O65">
            <v>113.5728</v>
          </cell>
          <cell r="P65">
            <v>113.5728</v>
          </cell>
          <cell r="Q65">
            <v>113.5728</v>
          </cell>
          <cell r="R65">
            <v>113.5728</v>
          </cell>
          <cell r="S65">
            <v>113.5728</v>
          </cell>
          <cell r="T65">
            <v>113.5728</v>
          </cell>
          <cell r="U65">
            <v>113.5728</v>
          </cell>
          <cell r="V65">
            <v>113.5728</v>
          </cell>
          <cell r="W65">
            <v>113.5728</v>
          </cell>
          <cell r="X65">
            <v>113.5728</v>
          </cell>
          <cell r="Y65">
            <v>113.5728</v>
          </cell>
          <cell r="Z65">
            <v>113.5728</v>
          </cell>
          <cell r="AA65">
            <v>113.5728</v>
          </cell>
          <cell r="AB65">
            <v>113.5728</v>
          </cell>
          <cell r="AC65">
            <v>113.5728</v>
          </cell>
          <cell r="AD65">
            <v>113.5728</v>
          </cell>
          <cell r="AE65">
            <v>113.5728</v>
          </cell>
          <cell r="AF65">
            <v>113.5728</v>
          </cell>
          <cell r="AG65">
            <v>113.5728</v>
          </cell>
          <cell r="AH65">
            <v>113.5728</v>
          </cell>
          <cell r="AI65">
            <v>113.5728</v>
          </cell>
          <cell r="AJ65">
            <v>113.5728</v>
          </cell>
          <cell r="AL65">
            <v>3293.6111999999985</v>
          </cell>
        </row>
        <row r="66">
          <cell r="A66" t="str">
            <v>Тепло</v>
          </cell>
          <cell r="D66" t="str">
            <v>тыс.Гкал</v>
          </cell>
          <cell r="G66">
            <v>0</v>
          </cell>
          <cell r="H66">
            <v>300.95999999999998</v>
          </cell>
          <cell r="I66">
            <v>300.95999999999998</v>
          </cell>
          <cell r="J66">
            <v>300.95999999999998</v>
          </cell>
          <cell r="K66">
            <v>300.95999999999998</v>
          </cell>
          <cell r="L66">
            <v>300.95999999999998</v>
          </cell>
          <cell r="M66">
            <v>300.95999999999998</v>
          </cell>
          <cell r="N66">
            <v>300.95999999999998</v>
          </cell>
          <cell r="O66">
            <v>300.95999999999998</v>
          </cell>
          <cell r="P66">
            <v>300.95999999999998</v>
          </cell>
          <cell r="Q66">
            <v>300.95999999999998</v>
          </cell>
          <cell r="R66">
            <v>300.95999999999998</v>
          </cell>
          <cell r="S66">
            <v>300.95999999999998</v>
          </cell>
          <cell r="T66">
            <v>300.95999999999998</v>
          </cell>
          <cell r="U66">
            <v>300.95999999999998</v>
          </cell>
          <cell r="V66">
            <v>300.95999999999998</v>
          </cell>
          <cell r="W66">
            <v>300.95999999999998</v>
          </cell>
          <cell r="X66">
            <v>300.95999999999998</v>
          </cell>
          <cell r="Y66">
            <v>300.95999999999998</v>
          </cell>
          <cell r="Z66">
            <v>300.95999999999998</v>
          </cell>
          <cell r="AA66">
            <v>300.95999999999998</v>
          </cell>
          <cell r="AB66">
            <v>300.95999999999998</v>
          </cell>
          <cell r="AC66">
            <v>300.95999999999998</v>
          </cell>
          <cell r="AD66">
            <v>300.95999999999998</v>
          </cell>
          <cell r="AE66">
            <v>300.95999999999998</v>
          </cell>
          <cell r="AF66">
            <v>300.95999999999998</v>
          </cell>
          <cell r="AG66">
            <v>300.95999999999998</v>
          </cell>
          <cell r="AH66">
            <v>300.95999999999998</v>
          </cell>
          <cell r="AI66">
            <v>300.95999999999998</v>
          </cell>
          <cell r="AJ66">
            <v>300.95999999999998</v>
          </cell>
          <cell r="AL66">
            <v>8727.8399999999983</v>
          </cell>
        </row>
        <row r="67">
          <cell r="B67" t="str">
            <v>Foreign currency</v>
          </cell>
          <cell r="AL67">
            <v>0</v>
          </cell>
        </row>
        <row r="68">
          <cell r="A68" t="str">
            <v>Электроэнергия</v>
          </cell>
          <cell r="B68" t="str">
            <v>Product name 1</v>
          </cell>
          <cell r="D68" t="str">
            <v>ед.изм.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  <cell r="AJ68">
            <v>0</v>
          </cell>
          <cell r="AL68">
            <v>0</v>
          </cell>
        </row>
        <row r="69">
          <cell r="A69" t="str">
            <v xml:space="preserve">Дисконтированная выработка </v>
          </cell>
          <cell r="D69" t="str">
            <v>млн. кВт.-ч</v>
          </cell>
          <cell r="G69">
            <v>0</v>
          </cell>
          <cell r="H69">
            <v>85.877353497164478</v>
          </cell>
          <cell r="I69">
            <v>74.675959562751729</v>
          </cell>
          <cell r="J69">
            <v>64.935617011088453</v>
          </cell>
          <cell r="K69">
            <v>56.465753922685614</v>
          </cell>
          <cell r="L69">
            <v>49.100655584944022</v>
          </cell>
          <cell r="M69">
            <v>42.696222247777406</v>
          </cell>
          <cell r="N69">
            <v>37.127149780676007</v>
          </cell>
          <cell r="O69">
            <v>32.28447807015305</v>
          </cell>
          <cell r="P69">
            <v>28.073459191437436</v>
          </cell>
          <cell r="Q69">
            <v>24.411703644728206</v>
          </cell>
          <cell r="R69">
            <v>21.227568386720183</v>
          </cell>
          <cell r="S69">
            <v>18.458755118887115</v>
          </cell>
          <cell r="T69">
            <v>16.051091407727927</v>
          </cell>
          <cell r="U69">
            <v>13.957470789328635</v>
          </cell>
          <cell r="V69">
            <v>12.136931121155335</v>
          </cell>
          <cell r="W69">
            <v>10.553853148830727</v>
          </cell>
          <cell r="X69">
            <v>9.1772636076788938</v>
          </cell>
          <cell r="Y69">
            <v>7.980229224068605</v>
          </cell>
          <cell r="Z69">
            <v>6.9393297600596568</v>
          </cell>
          <cell r="AA69">
            <v>6.0341997913562233</v>
          </cell>
          <cell r="AB69">
            <v>5.2471302533532382</v>
          </cell>
          <cell r="AC69">
            <v>4.5627219594375985</v>
          </cell>
          <cell r="AD69">
            <v>3.9675843125544343</v>
          </cell>
          <cell r="AE69">
            <v>3.4500733152647256</v>
          </cell>
          <cell r="AF69">
            <v>3.0000637524041096</v>
          </cell>
          <cell r="AG69">
            <v>2.6087510890470518</v>
          </cell>
          <cell r="AH69">
            <v>2.268479207867002</v>
          </cell>
          <cell r="AI69">
            <v>1.9725906155365236</v>
          </cell>
          <cell r="AJ69">
            <v>1.7152961874230641</v>
          </cell>
          <cell r="AL69">
            <v>646.95773556210747</v>
          </cell>
        </row>
        <row r="72">
          <cell r="A72" t="str">
            <v>Цт=максимальные Постоянные цены</v>
          </cell>
          <cell r="B72" t="str">
            <v>Цт=максимальные Постоянные цены</v>
          </cell>
          <cell r="AK72" t="str">
            <v>АЛЬТ-Инвест™ 3.0</v>
          </cell>
        </row>
        <row r="73">
          <cell r="A73" t="str">
            <v>ОТПУСКНЫЕ ЦЕНЫ (БЕЗ НДС)</v>
          </cell>
          <cell r="B73" t="str">
            <v>SALES PRICES (VAT NOT INCLUDED)</v>
          </cell>
          <cell r="F73" t="str">
            <v>"0"</v>
          </cell>
          <cell r="G73" t="str">
            <v>1 год</v>
          </cell>
          <cell r="H73" t="str">
            <v>2 год</v>
          </cell>
          <cell r="I73" t="str">
            <v>3 год</v>
          </cell>
          <cell r="J73" t="str">
            <v>4 год</v>
          </cell>
          <cell r="K73" t="str">
            <v>5 год</v>
          </cell>
          <cell r="L73" t="str">
            <v>6 год</v>
          </cell>
          <cell r="M73" t="str">
            <v>7 год</v>
          </cell>
          <cell r="N73" t="str">
            <v>8 год</v>
          </cell>
          <cell r="O73" t="str">
            <v>9 год</v>
          </cell>
          <cell r="P73" t="str">
            <v>10 год</v>
          </cell>
          <cell r="Q73" t="str">
            <v>11 год</v>
          </cell>
          <cell r="R73" t="str">
            <v>12 год</v>
          </cell>
          <cell r="S73" t="str">
            <v>13 год</v>
          </cell>
          <cell r="T73" t="str">
            <v>14 год</v>
          </cell>
          <cell r="U73" t="str">
            <v>15 год</v>
          </cell>
          <cell r="V73" t="str">
            <v>16 год</v>
          </cell>
          <cell r="W73" t="str">
            <v>17 год</v>
          </cell>
          <cell r="X73" t="str">
            <v>18 год</v>
          </cell>
          <cell r="Y73" t="str">
            <v>19 год</v>
          </cell>
          <cell r="Z73" t="str">
            <v>20 год</v>
          </cell>
          <cell r="AA73" t="str">
            <v>21 год</v>
          </cell>
          <cell r="AB73" t="str">
            <v>22 год</v>
          </cell>
          <cell r="AC73" t="str">
            <v>23 год</v>
          </cell>
          <cell r="AD73" t="str">
            <v>24 год</v>
          </cell>
          <cell r="AE73" t="str">
            <v>25 год</v>
          </cell>
          <cell r="AF73" t="str">
            <v>26 год</v>
          </cell>
          <cell r="AG73" t="str">
            <v>27 год</v>
          </cell>
          <cell r="AH73" t="str">
            <v>28 год</v>
          </cell>
          <cell r="AI73" t="str">
            <v>29 год</v>
          </cell>
          <cell r="AJ73" t="str">
            <v>30 год</v>
          </cell>
        </row>
        <row r="74">
          <cell r="A74" t="str">
            <v>Местная валюта</v>
          </cell>
          <cell r="B74" t="str">
            <v>Local currency</v>
          </cell>
        </row>
        <row r="75">
          <cell r="A75" t="str">
            <v>Электроэнергия</v>
          </cell>
          <cell r="B75" t="str">
            <v xml:space="preserve"> inflation rate of foregn currency</v>
          </cell>
          <cell r="C75" t="str">
            <v>руб./%</v>
          </cell>
          <cell r="E75" t="str">
            <v>on_end</v>
          </cell>
          <cell r="G75">
            <v>550000</v>
          </cell>
          <cell r="H75">
            <v>622000</v>
          </cell>
          <cell r="I75">
            <v>694000</v>
          </cell>
          <cell r="J75">
            <v>815333.33333333337</v>
          </cell>
          <cell r="K75">
            <v>936666.66666666663</v>
          </cell>
          <cell r="L75">
            <v>1058000</v>
          </cell>
          <cell r="M75">
            <v>1170400</v>
          </cell>
          <cell r="N75">
            <v>1282800</v>
          </cell>
          <cell r="O75">
            <v>1395200</v>
          </cell>
          <cell r="P75">
            <v>1507600.0000000002</v>
          </cell>
          <cell r="Q75">
            <v>1620000</v>
          </cell>
          <cell r="R75">
            <v>1737400</v>
          </cell>
          <cell r="S75">
            <v>1854800.0000000002</v>
          </cell>
          <cell r="T75">
            <v>1972200.0000000002</v>
          </cell>
          <cell r="U75">
            <v>2089600.0000000005</v>
          </cell>
          <cell r="V75">
            <v>2089600.0000000005</v>
          </cell>
          <cell r="W75">
            <v>2089600.0000000005</v>
          </cell>
          <cell r="X75">
            <v>2089600.0000000005</v>
          </cell>
          <cell r="Y75">
            <v>2089600.0000000005</v>
          </cell>
          <cell r="Z75">
            <v>2089600.0000000005</v>
          </cell>
          <cell r="AA75">
            <v>2089600.0000000005</v>
          </cell>
          <cell r="AB75">
            <v>2089600.0000000005</v>
          </cell>
          <cell r="AC75">
            <v>2089600.0000000005</v>
          </cell>
          <cell r="AD75">
            <v>2089600.0000000005</v>
          </cell>
          <cell r="AE75">
            <v>2089600.0000000005</v>
          </cell>
          <cell r="AF75">
            <v>2089600.0000000005</v>
          </cell>
          <cell r="AG75">
            <v>2089600.0000000005</v>
          </cell>
          <cell r="AH75">
            <v>2089600.0000000005</v>
          </cell>
          <cell r="AI75">
            <v>2089600.0000000005</v>
          </cell>
          <cell r="AJ75">
            <v>2089600.0000000005</v>
          </cell>
        </row>
        <row r="76">
          <cell r="A76" t="str">
            <v>Тепло</v>
          </cell>
          <cell r="C76" t="str">
            <v>руб/тыс.Гкал</v>
          </cell>
          <cell r="G76">
            <v>261000</v>
          </cell>
          <cell r="H76">
            <v>325545.35637149023</v>
          </cell>
          <cell r="I76">
            <v>390090.71274298057</v>
          </cell>
          <cell r="J76">
            <v>456890.92872570193</v>
          </cell>
          <cell r="K76">
            <v>523691.14470842329</v>
          </cell>
          <cell r="L76">
            <v>590491.36069114471</v>
          </cell>
          <cell r="M76">
            <v>636885.09719222458</v>
          </cell>
          <cell r="N76">
            <v>683278.83369330456</v>
          </cell>
          <cell r="O76">
            <v>729672.57019438455</v>
          </cell>
          <cell r="P76">
            <v>776066.30669546453</v>
          </cell>
          <cell r="Q76">
            <v>822460.04319654428</v>
          </cell>
          <cell r="R76">
            <v>876689.41684665217</v>
          </cell>
          <cell r="S76">
            <v>930918.79049676016</v>
          </cell>
          <cell r="T76">
            <v>985148.16414686816</v>
          </cell>
          <cell r="U76">
            <v>1039377.5377969759</v>
          </cell>
          <cell r="V76">
            <v>1039377.5377969759</v>
          </cell>
          <cell r="W76">
            <v>1039377.5377969759</v>
          </cell>
          <cell r="X76">
            <v>1039377.5377969759</v>
          </cell>
          <cell r="Y76">
            <v>1039377.5377969759</v>
          </cell>
          <cell r="Z76">
            <v>1039377.5377969759</v>
          </cell>
          <cell r="AA76">
            <v>1039377.5377969759</v>
          </cell>
          <cell r="AB76">
            <v>1039377.5377969759</v>
          </cell>
          <cell r="AC76">
            <v>1039377.5377969759</v>
          </cell>
          <cell r="AD76">
            <v>1039377.5377969759</v>
          </cell>
          <cell r="AE76">
            <v>1039377.5377969759</v>
          </cell>
          <cell r="AF76">
            <v>1039377.5377969759</v>
          </cell>
          <cell r="AG76">
            <v>1039377.5377969759</v>
          </cell>
          <cell r="AH76">
            <v>1039377.5377969759</v>
          </cell>
          <cell r="AI76">
            <v>1039377.5377969759</v>
          </cell>
          <cell r="AJ76">
            <v>1039377.5377969759</v>
          </cell>
        </row>
        <row r="77">
          <cell r="A77" t="str">
            <v>Иностранная валюта</v>
          </cell>
          <cell r="B77" t="str">
            <v>Foreign currency</v>
          </cell>
        </row>
        <row r="78">
          <cell r="A78" t="str">
            <v>Электроэнергия</v>
          </cell>
          <cell r="B78" t="str">
            <v>Product name 1</v>
          </cell>
          <cell r="C78" t="str">
            <v>долл./ед.изм.</v>
          </cell>
          <cell r="E78" t="str">
            <v>on_end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</row>
        <row r="82">
          <cell r="B82" t="str">
            <v>Цт=максимальные Постоянные цены</v>
          </cell>
          <cell r="AL82" t="str">
            <v>АЛЬТ-Инвест™ 3.0</v>
          </cell>
        </row>
        <row r="83">
          <cell r="A83" t="str">
            <v xml:space="preserve">ВЫРУЧКА ОТ РЕАЛИЗАЦИИ </v>
          </cell>
          <cell r="B83" t="str">
            <v>SALES REVENUES</v>
          </cell>
          <cell r="C83" t="str">
            <v>НДС</v>
          </cell>
          <cell r="D83" t="str">
            <v>Эксп.пошл.</v>
          </cell>
          <cell r="F83" t="str">
            <v>"0"</v>
          </cell>
          <cell r="G83" t="str">
            <v>1 год</v>
          </cell>
          <cell r="H83" t="str">
            <v>2 год</v>
          </cell>
          <cell r="I83" t="str">
            <v>3 год</v>
          </cell>
          <cell r="J83" t="str">
            <v>4 год</v>
          </cell>
          <cell r="K83" t="str">
            <v>5 год</v>
          </cell>
          <cell r="L83" t="str">
            <v>6 год</v>
          </cell>
          <cell r="M83" t="str">
            <v>7 год</v>
          </cell>
          <cell r="N83" t="str">
            <v>8 год</v>
          </cell>
          <cell r="O83" t="str">
            <v>9 год</v>
          </cell>
          <cell r="P83" t="str">
            <v>10 год</v>
          </cell>
          <cell r="Q83" t="str">
            <v>11 год</v>
          </cell>
          <cell r="R83" t="str">
            <v>12 год</v>
          </cell>
          <cell r="S83" t="str">
            <v>13 год</v>
          </cell>
          <cell r="T83" t="str">
            <v>14 год</v>
          </cell>
          <cell r="U83" t="str">
            <v>15 год</v>
          </cell>
          <cell r="V83" t="str">
            <v>16 год</v>
          </cell>
          <cell r="W83" t="str">
            <v>17 год</v>
          </cell>
          <cell r="X83" t="str">
            <v>18 год</v>
          </cell>
          <cell r="Y83" t="str">
            <v>19 год</v>
          </cell>
          <cell r="Z83" t="str">
            <v>20 год</v>
          </cell>
          <cell r="AA83" t="str">
            <v>21 год</v>
          </cell>
          <cell r="AB83" t="str">
            <v>22 год</v>
          </cell>
          <cell r="AC83" t="str">
            <v>23 год</v>
          </cell>
          <cell r="AD83" t="str">
            <v>24 год</v>
          </cell>
          <cell r="AE83" t="str">
            <v>25 год</v>
          </cell>
          <cell r="AF83" t="str">
            <v>26 год</v>
          </cell>
          <cell r="AG83" t="str">
            <v>27 год</v>
          </cell>
          <cell r="AH83" t="str">
            <v>28 год</v>
          </cell>
          <cell r="AI83" t="str">
            <v>29 год</v>
          </cell>
          <cell r="AJ83" t="str">
            <v>30 год</v>
          </cell>
          <cell r="AL83" t="str">
            <v>ВСЕГО</v>
          </cell>
        </row>
        <row r="84">
          <cell r="A84" t="str">
            <v>Местная валюта                     тыс.руб.</v>
          </cell>
          <cell r="B84" t="str">
            <v>Local currency                     тыс.руб.</v>
          </cell>
        </row>
        <row r="85">
          <cell r="A85" t="str">
            <v>Электроэнергия</v>
          </cell>
          <cell r="B85" t="str">
            <v xml:space="preserve"> inflation rate of foregn currency</v>
          </cell>
          <cell r="C85">
            <v>0.18</v>
          </cell>
          <cell r="D85">
            <v>0</v>
          </cell>
          <cell r="G85">
            <v>0</v>
          </cell>
          <cell r="H85">
            <v>70642.281599999988</v>
          </cell>
          <cell r="I85">
            <v>78819.523199999996</v>
          </cell>
          <cell r="J85">
            <v>92599.689600000012</v>
          </cell>
          <cell r="K85">
            <v>106379.856</v>
          </cell>
          <cell r="L85">
            <v>120160.0224</v>
          </cell>
          <cell r="M85">
            <v>132925.60511999999</v>
          </cell>
          <cell r="N85">
            <v>145691.18784</v>
          </cell>
          <cell r="O85">
            <v>158456.77056</v>
          </cell>
          <cell r="P85">
            <v>171222.35328000004</v>
          </cell>
          <cell r="Q85">
            <v>183987.93599999999</v>
          </cell>
          <cell r="R85">
            <v>197321.38271999999</v>
          </cell>
          <cell r="S85">
            <v>210654.82944000003</v>
          </cell>
          <cell r="T85">
            <v>223988.27616000004</v>
          </cell>
          <cell r="U85">
            <v>237321.72288000004</v>
          </cell>
          <cell r="V85">
            <v>237321.72288000004</v>
          </cell>
          <cell r="W85">
            <v>237321.72288000004</v>
          </cell>
          <cell r="X85">
            <v>237321.72288000004</v>
          </cell>
          <cell r="Y85">
            <v>237321.72288000004</v>
          </cell>
          <cell r="Z85">
            <v>237321.72288000004</v>
          </cell>
          <cell r="AA85">
            <v>237321.72288000004</v>
          </cell>
          <cell r="AB85">
            <v>237321.72288000004</v>
          </cell>
          <cell r="AC85">
            <v>237321.72288000004</v>
          </cell>
          <cell r="AD85">
            <v>237321.72288000004</v>
          </cell>
          <cell r="AE85">
            <v>237321.72288000004</v>
          </cell>
          <cell r="AF85">
            <v>237321.72288000004</v>
          </cell>
          <cell r="AG85">
            <v>237321.72288000004</v>
          </cell>
          <cell r="AH85">
            <v>237321.72288000004</v>
          </cell>
          <cell r="AI85">
            <v>237321.72288000004</v>
          </cell>
          <cell r="AJ85">
            <v>237321.72288000004</v>
          </cell>
          <cell r="AL85">
            <v>5689997.280000004</v>
          </cell>
        </row>
        <row r="86">
          <cell r="A86" t="str">
            <v>Тепло</v>
          </cell>
          <cell r="G86">
            <v>0</v>
          </cell>
          <cell r="H86">
            <v>97976.130453563688</v>
          </cell>
          <cell r="I86">
            <v>117401.70090712742</v>
          </cell>
          <cell r="J86">
            <v>137505.89390928723</v>
          </cell>
          <cell r="K86">
            <v>157610.08691144708</v>
          </cell>
          <cell r="L86">
            <v>177714.27991360691</v>
          </cell>
          <cell r="M86">
            <v>191676.9388509719</v>
          </cell>
          <cell r="N86">
            <v>205639.59778833692</v>
          </cell>
          <cell r="O86">
            <v>219602.25672570197</v>
          </cell>
          <cell r="P86">
            <v>233564.91566306699</v>
          </cell>
          <cell r="Q86">
            <v>247527.57460043195</v>
          </cell>
          <cell r="R86">
            <v>263848.44689416839</v>
          </cell>
          <cell r="S86">
            <v>280169.31918790488</v>
          </cell>
          <cell r="T86">
            <v>296490.19148164144</v>
          </cell>
          <cell r="U86">
            <v>312811.06377537787</v>
          </cell>
          <cell r="V86">
            <v>312811.06377537787</v>
          </cell>
          <cell r="W86">
            <v>312811.06377537787</v>
          </cell>
          <cell r="X86">
            <v>312811.06377537787</v>
          </cell>
          <cell r="Y86">
            <v>312811.06377537787</v>
          </cell>
          <cell r="Z86">
            <v>312811.06377537787</v>
          </cell>
          <cell r="AA86">
            <v>312811.06377537787</v>
          </cell>
          <cell r="AB86">
            <v>312811.06377537787</v>
          </cell>
          <cell r="AC86">
            <v>312811.06377537787</v>
          </cell>
          <cell r="AD86">
            <v>312811.06377537787</v>
          </cell>
          <cell r="AE86">
            <v>312811.06377537787</v>
          </cell>
          <cell r="AF86">
            <v>312811.06377537787</v>
          </cell>
          <cell r="AG86">
            <v>312811.06377537787</v>
          </cell>
          <cell r="AH86">
            <v>312811.06377537787</v>
          </cell>
          <cell r="AI86">
            <v>312811.06377537787</v>
          </cell>
          <cell r="AJ86">
            <v>312811.06377537787</v>
          </cell>
          <cell r="AL86">
            <v>7631704.3536933064</v>
          </cell>
        </row>
        <row r="87">
          <cell r="A87" t="str">
            <v>Иностранная валюта                     тыс.долл.</v>
          </cell>
          <cell r="B87" t="str">
            <v>Foreign currency                     тыс.долл.</v>
          </cell>
        </row>
        <row r="88">
          <cell r="A88" t="str">
            <v>Электроэнергия</v>
          </cell>
          <cell r="B88" t="str">
            <v>Product name 1</v>
          </cell>
          <cell r="C88">
            <v>0</v>
          </cell>
          <cell r="D88">
            <v>0.15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L88">
            <v>0</v>
          </cell>
        </row>
        <row r="90">
          <cell r="A90" t="str">
            <v xml:space="preserve"> = Итого выручка (без НДС)</v>
          </cell>
          <cell r="B90" t="str">
            <v xml:space="preserve"> = Total revenues (VAT not including)</v>
          </cell>
          <cell r="D90" t="str">
            <v>тыс.руб.</v>
          </cell>
          <cell r="G90">
            <v>0</v>
          </cell>
          <cell r="H90">
            <v>168618.41205356369</v>
          </cell>
          <cell r="I90">
            <v>196221.2241071274</v>
          </cell>
          <cell r="J90">
            <v>230105.58350928724</v>
          </cell>
          <cell r="K90">
            <v>263989.94291144708</v>
          </cell>
          <cell r="L90">
            <v>297874.3023136069</v>
          </cell>
          <cell r="M90">
            <v>324602.54397097189</v>
          </cell>
          <cell r="N90">
            <v>351330.78562833695</v>
          </cell>
          <cell r="O90">
            <v>378059.02728570194</v>
          </cell>
          <cell r="P90">
            <v>404787.26894306706</v>
          </cell>
          <cell r="Q90">
            <v>431515.51060043194</v>
          </cell>
          <cell r="R90">
            <v>461169.82961416838</v>
          </cell>
          <cell r="S90">
            <v>490824.14862790494</v>
          </cell>
          <cell r="T90">
            <v>520478.4676416415</v>
          </cell>
          <cell r="U90">
            <v>550132.78665537795</v>
          </cell>
          <cell r="V90">
            <v>550132.78665537795</v>
          </cell>
          <cell r="W90">
            <v>550132.78665537795</v>
          </cell>
          <cell r="X90">
            <v>550132.78665537795</v>
          </cell>
          <cell r="Y90">
            <v>550132.78665537795</v>
          </cell>
          <cell r="Z90">
            <v>550132.78665537795</v>
          </cell>
          <cell r="AA90">
            <v>550132.78665537795</v>
          </cell>
          <cell r="AB90">
            <v>550132.78665537795</v>
          </cell>
          <cell r="AC90">
            <v>550132.78665537795</v>
          </cell>
          <cell r="AD90">
            <v>550132.78665537795</v>
          </cell>
          <cell r="AE90">
            <v>550132.78665537795</v>
          </cell>
          <cell r="AF90">
            <v>550132.78665537795</v>
          </cell>
          <cell r="AG90">
            <v>550132.78665537795</v>
          </cell>
          <cell r="AH90">
            <v>550132.78665537795</v>
          </cell>
          <cell r="AI90">
            <v>550132.78665537795</v>
          </cell>
          <cell r="AJ90">
            <v>550132.78665537795</v>
          </cell>
          <cell r="AL90">
            <v>13321701.633693298</v>
          </cell>
        </row>
        <row r="91">
          <cell r="A91" t="str">
            <v xml:space="preserve"> - местная валюта</v>
          </cell>
          <cell r="B91" t="str">
            <v xml:space="preserve"> - in local currency</v>
          </cell>
          <cell r="D91" t="str">
            <v>тыс.руб.</v>
          </cell>
          <cell r="G91">
            <v>0</v>
          </cell>
          <cell r="H91">
            <v>168618.41205356369</v>
          </cell>
          <cell r="I91">
            <v>196221.2241071274</v>
          </cell>
          <cell r="J91">
            <v>230105.58350928724</v>
          </cell>
          <cell r="K91">
            <v>263989.94291144708</v>
          </cell>
          <cell r="L91">
            <v>297874.3023136069</v>
          </cell>
          <cell r="M91">
            <v>324602.54397097189</v>
          </cell>
          <cell r="N91">
            <v>351330.78562833695</v>
          </cell>
          <cell r="O91">
            <v>378059.02728570194</v>
          </cell>
          <cell r="P91">
            <v>404787.26894306706</v>
          </cell>
          <cell r="Q91">
            <v>431515.51060043194</v>
          </cell>
          <cell r="R91">
            <v>461169.82961416838</v>
          </cell>
          <cell r="S91">
            <v>490824.14862790494</v>
          </cell>
          <cell r="T91">
            <v>520478.4676416415</v>
          </cell>
          <cell r="U91">
            <v>550132.78665537795</v>
          </cell>
          <cell r="V91">
            <v>550132.78665537795</v>
          </cell>
          <cell r="W91">
            <v>550132.78665537795</v>
          </cell>
          <cell r="X91">
            <v>550132.78665537795</v>
          </cell>
          <cell r="Y91">
            <v>550132.78665537795</v>
          </cell>
          <cell r="Z91">
            <v>550132.78665537795</v>
          </cell>
          <cell r="AA91">
            <v>550132.78665537795</v>
          </cell>
          <cell r="AB91">
            <v>550132.78665537795</v>
          </cell>
          <cell r="AC91">
            <v>550132.78665537795</v>
          </cell>
          <cell r="AD91">
            <v>550132.78665537795</v>
          </cell>
          <cell r="AE91">
            <v>550132.78665537795</v>
          </cell>
          <cell r="AF91">
            <v>550132.78665537795</v>
          </cell>
          <cell r="AG91">
            <v>550132.78665537795</v>
          </cell>
          <cell r="AH91">
            <v>550132.78665537795</v>
          </cell>
          <cell r="AI91">
            <v>550132.78665537795</v>
          </cell>
          <cell r="AJ91">
            <v>550132.78665537795</v>
          </cell>
          <cell r="AL91">
            <v>13321701.633693298</v>
          </cell>
        </row>
        <row r="92">
          <cell r="A92" t="str">
            <v xml:space="preserve"> - иностранная валюта</v>
          </cell>
          <cell r="B92" t="str">
            <v xml:space="preserve"> - in foreign currency</v>
          </cell>
          <cell r="D92" t="str">
            <v>тыс.долл.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L92">
            <v>0</v>
          </cell>
        </row>
        <row r="94">
          <cell r="A94" t="str">
            <v xml:space="preserve"> = НДС к выручке </v>
          </cell>
          <cell r="B94" t="str">
            <v xml:space="preserve"> = VAT to revenues</v>
          </cell>
          <cell r="D94" t="str">
            <v>тыс.руб.</v>
          </cell>
          <cell r="G94">
            <v>0</v>
          </cell>
          <cell r="H94">
            <v>12715.610687999997</v>
          </cell>
          <cell r="I94">
            <v>14187.514175999999</v>
          </cell>
          <cell r="J94">
            <v>16667.944128000003</v>
          </cell>
          <cell r="K94">
            <v>19148.374079999998</v>
          </cell>
          <cell r="L94">
            <v>21628.804032</v>
          </cell>
          <cell r="M94">
            <v>23926.608921599996</v>
          </cell>
          <cell r="N94">
            <v>26224.4138112</v>
          </cell>
          <cell r="O94">
            <v>28522.2187008</v>
          </cell>
          <cell r="P94">
            <v>30820.023590400007</v>
          </cell>
          <cell r="Q94">
            <v>33117.828479999996</v>
          </cell>
          <cell r="R94">
            <v>35517.848889599998</v>
          </cell>
          <cell r="S94">
            <v>37917.869299200007</v>
          </cell>
          <cell r="T94">
            <v>40317.889708800009</v>
          </cell>
          <cell r="U94">
            <v>42717.91011840001</v>
          </cell>
          <cell r="V94">
            <v>42717.91011840001</v>
          </cell>
          <cell r="W94">
            <v>42717.91011840001</v>
          </cell>
          <cell r="X94">
            <v>42717.91011840001</v>
          </cell>
          <cell r="Y94">
            <v>42717.91011840001</v>
          </cell>
          <cell r="Z94">
            <v>42717.91011840001</v>
          </cell>
          <cell r="AA94">
            <v>42717.91011840001</v>
          </cell>
          <cell r="AB94">
            <v>42717.91011840001</v>
          </cell>
          <cell r="AC94">
            <v>42717.91011840001</v>
          </cell>
          <cell r="AD94">
            <v>42717.91011840001</v>
          </cell>
          <cell r="AE94">
            <v>42717.91011840001</v>
          </cell>
          <cell r="AF94">
            <v>42717.91011840001</v>
          </cell>
          <cell r="AG94">
            <v>42717.91011840001</v>
          </cell>
          <cell r="AH94">
            <v>42717.91011840001</v>
          </cell>
          <cell r="AI94">
            <v>42717.91011840001</v>
          </cell>
          <cell r="AJ94">
            <v>42717.91011840001</v>
          </cell>
          <cell r="AL94">
            <v>1024199.5104000001</v>
          </cell>
        </row>
        <row r="96">
          <cell r="A96" t="str">
            <v xml:space="preserve"> = Экспортная пошлина</v>
          </cell>
          <cell r="B96" t="str">
            <v xml:space="preserve"> = The export duty</v>
          </cell>
          <cell r="D96" t="str">
            <v>тыс.руб.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L96">
            <v>0</v>
          </cell>
        </row>
        <row r="97">
          <cell r="A97" t="str">
            <v xml:space="preserve"> - местная валюта</v>
          </cell>
          <cell r="B97" t="str">
            <v xml:space="preserve"> - in local currency</v>
          </cell>
          <cell r="D97" t="str">
            <v>тыс.руб.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L97">
            <v>0</v>
          </cell>
        </row>
        <row r="98">
          <cell r="A98" t="str">
            <v xml:space="preserve"> - иностранная валюта</v>
          </cell>
          <cell r="B98" t="str">
            <v xml:space="preserve"> - in foreign currency</v>
          </cell>
          <cell r="D98" t="str">
            <v>тыс.долл.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L98">
            <v>0</v>
          </cell>
        </row>
        <row r="100">
          <cell r="A100" t="str">
            <v>Смещение цен</v>
          </cell>
          <cell r="G100">
            <v>0</v>
          </cell>
          <cell r="H100">
            <v>1</v>
          </cell>
          <cell r="I100">
            <v>2</v>
          </cell>
          <cell r="J100">
            <v>3</v>
          </cell>
          <cell r="K100">
            <v>4</v>
          </cell>
          <cell r="L100">
            <v>5</v>
          </cell>
          <cell r="M100">
            <v>6</v>
          </cell>
          <cell r="N100">
            <v>7</v>
          </cell>
          <cell r="O100">
            <v>8</v>
          </cell>
          <cell r="P100">
            <v>9</v>
          </cell>
          <cell r="Q100">
            <v>10</v>
          </cell>
          <cell r="R100">
            <v>11</v>
          </cell>
          <cell r="S100">
            <v>12</v>
          </cell>
          <cell r="T100">
            <v>13</v>
          </cell>
          <cell r="U100">
            <v>14</v>
          </cell>
          <cell r="V100">
            <v>15</v>
          </cell>
        </row>
        <row r="102">
          <cell r="A102" t="str">
            <v>Цт=максимальные Постоянные цены</v>
          </cell>
          <cell r="B102" t="str">
            <v>Цт=максимальные Постоянные цены</v>
          </cell>
          <cell r="AL102" t="str">
            <v>АЛЬТ-Инвест™ 3.0</v>
          </cell>
        </row>
        <row r="103">
          <cell r="A103" t="str">
            <v>РАСХОД УСЛОВНОГО ТОПЛИВА</v>
          </cell>
          <cell r="B103" t="str">
            <v>RAW MATERIALS &amp; SUPPLIES (QUANTITY CONSUMED)</v>
          </cell>
          <cell r="F103" t="str">
            <v>"0"</v>
          </cell>
          <cell r="G103" t="str">
            <v>1 год</v>
          </cell>
          <cell r="H103" t="str">
            <v>2 год</v>
          </cell>
          <cell r="I103" t="str">
            <v>3 год</v>
          </cell>
          <cell r="J103" t="str">
            <v>4 год</v>
          </cell>
          <cell r="K103" t="str">
            <v>5 год</v>
          </cell>
          <cell r="L103" t="str">
            <v>6 год</v>
          </cell>
          <cell r="M103" t="str">
            <v>7 год</v>
          </cell>
          <cell r="N103" t="str">
            <v>8 год</v>
          </cell>
          <cell r="O103" t="str">
            <v>9 год</v>
          </cell>
          <cell r="P103" t="str">
            <v>10 год</v>
          </cell>
          <cell r="Q103" t="str">
            <v>11 год</v>
          </cell>
          <cell r="R103" t="str">
            <v>12 год</v>
          </cell>
          <cell r="S103" t="str">
            <v>13 год</v>
          </cell>
          <cell r="T103" t="str">
            <v>14 год</v>
          </cell>
          <cell r="U103" t="str">
            <v>15 год</v>
          </cell>
          <cell r="V103" t="str">
            <v>16 год</v>
          </cell>
          <cell r="W103" t="str">
            <v>17 год</v>
          </cell>
          <cell r="X103" t="str">
            <v>18 год</v>
          </cell>
          <cell r="Y103" t="str">
            <v>19 год</v>
          </cell>
          <cell r="Z103" t="str">
            <v>20 год</v>
          </cell>
          <cell r="AA103" t="str">
            <v>21 год</v>
          </cell>
          <cell r="AB103" t="str">
            <v>22 год</v>
          </cell>
          <cell r="AC103" t="str">
            <v>23 год</v>
          </cell>
          <cell r="AD103" t="str">
            <v>24 год</v>
          </cell>
          <cell r="AE103" t="str">
            <v>25 год</v>
          </cell>
          <cell r="AF103" t="str">
            <v>26 год</v>
          </cell>
          <cell r="AG103" t="str">
            <v>27 год</v>
          </cell>
          <cell r="AH103" t="str">
            <v>28 год</v>
          </cell>
          <cell r="AI103" t="str">
            <v>29 год</v>
          </cell>
          <cell r="AJ103" t="str">
            <v>30 год</v>
          </cell>
          <cell r="AL103" t="str">
            <v>ВСЕГО</v>
          </cell>
        </row>
        <row r="104">
          <cell r="A104" t="str">
            <v>Местная валюта</v>
          </cell>
          <cell r="B104" t="str">
            <v>Local currency</v>
          </cell>
        </row>
        <row r="105">
          <cell r="A105" t="str">
            <v>на энергию</v>
          </cell>
          <cell r="B105" t="str">
            <v>Cost name 1</v>
          </cell>
          <cell r="D105" t="str">
            <v>тыс. тут</v>
          </cell>
          <cell r="G105">
            <v>0</v>
          </cell>
          <cell r="H105">
            <v>36.150840000000002</v>
          </cell>
          <cell r="I105">
            <v>36.150840000000002</v>
          </cell>
          <cell r="J105">
            <v>36.150840000000002</v>
          </cell>
          <cell r="K105">
            <v>36.150840000000002</v>
          </cell>
          <cell r="L105">
            <v>36.150840000000002</v>
          </cell>
          <cell r="M105">
            <v>36.150840000000002</v>
          </cell>
          <cell r="N105">
            <v>36.150840000000002</v>
          </cell>
          <cell r="O105">
            <v>36.150840000000002</v>
          </cell>
          <cell r="P105">
            <v>36.150840000000002</v>
          </cell>
          <cell r="Q105">
            <v>36.150840000000002</v>
          </cell>
          <cell r="R105">
            <v>36.150840000000002</v>
          </cell>
          <cell r="S105">
            <v>36.150840000000002</v>
          </cell>
          <cell r="T105">
            <v>36.150840000000002</v>
          </cell>
          <cell r="U105">
            <v>36.150840000000002</v>
          </cell>
          <cell r="V105">
            <v>36.150840000000002</v>
          </cell>
          <cell r="W105">
            <v>36.150840000000002</v>
          </cell>
          <cell r="X105">
            <v>36.150840000000002</v>
          </cell>
          <cell r="Y105">
            <v>36.150840000000002</v>
          </cell>
          <cell r="Z105">
            <v>36.150840000000002</v>
          </cell>
          <cell r="AA105">
            <v>36.150840000000002</v>
          </cell>
          <cell r="AB105">
            <v>36.150840000000002</v>
          </cell>
          <cell r="AC105">
            <v>36.150840000000002</v>
          </cell>
          <cell r="AD105">
            <v>36.150840000000002</v>
          </cell>
          <cell r="AE105">
            <v>36.150840000000002</v>
          </cell>
          <cell r="AF105">
            <v>36.150840000000002</v>
          </cell>
          <cell r="AG105">
            <v>36.150840000000002</v>
          </cell>
          <cell r="AH105">
            <v>36.150840000000002</v>
          </cell>
          <cell r="AI105">
            <v>36.150840000000002</v>
          </cell>
          <cell r="AJ105">
            <v>36.150840000000002</v>
          </cell>
          <cell r="AL105">
            <v>1048.3743600000003</v>
          </cell>
        </row>
        <row r="106">
          <cell r="A106" t="str">
            <v>на тепло</v>
          </cell>
          <cell r="D106" t="str">
            <v>тыс. тут</v>
          </cell>
          <cell r="G106">
            <v>0</v>
          </cell>
          <cell r="H106">
            <v>37.619999999999997</v>
          </cell>
          <cell r="I106">
            <v>37.619999999999997</v>
          </cell>
          <cell r="J106">
            <v>37.619999999999997</v>
          </cell>
          <cell r="K106">
            <v>37.619999999999997</v>
          </cell>
          <cell r="L106">
            <v>37.619999999999997</v>
          </cell>
          <cell r="M106">
            <v>37.619999999999997</v>
          </cell>
          <cell r="N106">
            <v>37.619999999999997</v>
          </cell>
          <cell r="O106">
            <v>37.619999999999997</v>
          </cell>
          <cell r="P106">
            <v>37.619999999999997</v>
          </cell>
          <cell r="Q106">
            <v>37.619999999999997</v>
          </cell>
          <cell r="R106">
            <v>37.619999999999997</v>
          </cell>
          <cell r="S106">
            <v>37.619999999999997</v>
          </cell>
          <cell r="T106">
            <v>37.619999999999997</v>
          </cell>
          <cell r="U106">
            <v>37.619999999999997</v>
          </cell>
          <cell r="V106">
            <v>37.619999999999997</v>
          </cell>
          <cell r="W106">
            <v>37.619999999999997</v>
          </cell>
          <cell r="X106">
            <v>37.619999999999997</v>
          </cell>
          <cell r="Y106">
            <v>37.619999999999997</v>
          </cell>
          <cell r="Z106">
            <v>37.619999999999997</v>
          </cell>
          <cell r="AA106">
            <v>37.619999999999997</v>
          </cell>
          <cell r="AB106">
            <v>37.619999999999997</v>
          </cell>
          <cell r="AC106">
            <v>37.619999999999997</v>
          </cell>
          <cell r="AD106">
            <v>37.619999999999997</v>
          </cell>
          <cell r="AE106">
            <v>37.619999999999997</v>
          </cell>
          <cell r="AF106">
            <v>37.619999999999997</v>
          </cell>
          <cell r="AG106">
            <v>37.619999999999997</v>
          </cell>
          <cell r="AH106">
            <v>37.619999999999997</v>
          </cell>
          <cell r="AI106">
            <v>37.619999999999997</v>
          </cell>
          <cell r="AJ106">
            <v>37.619999999999997</v>
          </cell>
          <cell r="AL106">
            <v>1090.9799999999998</v>
          </cell>
        </row>
        <row r="107">
          <cell r="A107" t="str">
            <v>Иностранная валюта</v>
          </cell>
          <cell r="B107" t="str">
            <v>Foreign currency</v>
          </cell>
        </row>
        <row r="108">
          <cell r="B108" t="str">
            <v>Cost name 1</v>
          </cell>
          <cell r="D108" t="str">
            <v>ед. изм.</v>
          </cell>
          <cell r="AL108">
            <v>0</v>
          </cell>
        </row>
        <row r="112">
          <cell r="A112" t="str">
            <v>Цт=максимальные Постоянные цены</v>
          </cell>
          <cell r="B112" t="str">
            <v>Цт=максимальные Постоянные цены</v>
          </cell>
          <cell r="AK112" t="str">
            <v>АЛЬТ-Инвест™ 3.0</v>
          </cell>
        </row>
        <row r="113">
          <cell r="A113" t="str">
            <v>ЦЕНЫ ТОПЛИВА (БЕЗ НДС)</v>
          </cell>
          <cell r="B113" t="str">
            <v>RAW MATERIALS &amp; SUPPLIES (PRICE WITHOUT VAT)</v>
          </cell>
          <cell r="F113" t="str">
            <v>"0"</v>
          </cell>
          <cell r="G113" t="str">
            <v>1 год</v>
          </cell>
          <cell r="H113" t="str">
            <v>2 год</v>
          </cell>
          <cell r="I113" t="str">
            <v>3 год</v>
          </cell>
          <cell r="J113" t="str">
            <v>4 год</v>
          </cell>
          <cell r="K113" t="str">
            <v>5 год</v>
          </cell>
          <cell r="L113" t="str">
            <v>6 год</v>
          </cell>
          <cell r="M113" t="str">
            <v>7 год</v>
          </cell>
          <cell r="N113" t="str">
            <v>8 год</v>
          </cell>
          <cell r="O113" t="str">
            <v>9 год</v>
          </cell>
          <cell r="P113" t="str">
            <v>10 год</v>
          </cell>
          <cell r="Q113" t="str">
            <v>11 год</v>
          </cell>
          <cell r="R113" t="str">
            <v>12 год</v>
          </cell>
          <cell r="S113" t="str">
            <v>13 год</v>
          </cell>
          <cell r="T113" t="str">
            <v>14 год</v>
          </cell>
          <cell r="U113" t="str">
            <v>15 год</v>
          </cell>
          <cell r="V113" t="str">
            <v>16 год</v>
          </cell>
          <cell r="W113" t="str">
            <v>17 год</v>
          </cell>
          <cell r="X113" t="str">
            <v>18 год</v>
          </cell>
          <cell r="Y113" t="str">
            <v>19 год</v>
          </cell>
          <cell r="Z113" t="str">
            <v>20 год</v>
          </cell>
          <cell r="AA113" t="str">
            <v>21 год</v>
          </cell>
          <cell r="AB113" t="str">
            <v>22 год</v>
          </cell>
          <cell r="AC113" t="str">
            <v>23 год</v>
          </cell>
          <cell r="AD113" t="str">
            <v>24 год</v>
          </cell>
          <cell r="AE113" t="str">
            <v>25 год</v>
          </cell>
          <cell r="AF113" t="str">
            <v>26 год</v>
          </cell>
          <cell r="AG113" t="str">
            <v>27 год</v>
          </cell>
          <cell r="AH113" t="str">
            <v>28 год</v>
          </cell>
          <cell r="AI113" t="str">
            <v>29 год</v>
          </cell>
          <cell r="AJ113" t="str">
            <v>30 год</v>
          </cell>
        </row>
        <row r="114">
          <cell r="A114" t="str">
            <v>Местная валюта</v>
          </cell>
          <cell r="B114" t="str">
            <v>Local currency</v>
          </cell>
        </row>
        <row r="115">
          <cell r="A115" t="str">
            <v>на энергию и тепло</v>
          </cell>
          <cell r="B115" t="str">
            <v>Cost name 1</v>
          </cell>
          <cell r="C115" t="str">
            <v>руб./тыс. тут</v>
          </cell>
          <cell r="E115" t="str">
            <v>on_end</v>
          </cell>
          <cell r="G115">
            <v>926000</v>
          </cell>
          <cell r="H115">
            <v>1155000</v>
          </cell>
          <cell r="I115">
            <v>1384000</v>
          </cell>
          <cell r="J115">
            <v>1621000</v>
          </cell>
          <cell r="K115">
            <v>1858000</v>
          </cell>
          <cell r="L115">
            <v>2095000</v>
          </cell>
          <cell r="M115">
            <v>2259600</v>
          </cell>
          <cell r="N115">
            <v>2424200</v>
          </cell>
          <cell r="O115">
            <v>2588799.9999999995</v>
          </cell>
          <cell r="P115">
            <v>2753399.9999999995</v>
          </cell>
          <cell r="Q115">
            <v>2918000</v>
          </cell>
          <cell r="R115">
            <v>3110400</v>
          </cell>
          <cell r="S115">
            <v>3302800</v>
          </cell>
          <cell r="T115">
            <v>3495200.0000000005</v>
          </cell>
          <cell r="U115">
            <v>3687600.0000000005</v>
          </cell>
          <cell r="V115">
            <v>3687600.0000000005</v>
          </cell>
          <cell r="W115">
            <v>3687600.0000000005</v>
          </cell>
          <cell r="X115">
            <v>3687600.0000000005</v>
          </cell>
          <cell r="Y115">
            <v>3687600.0000000005</v>
          </cell>
          <cell r="Z115">
            <v>3687600.0000000005</v>
          </cell>
          <cell r="AA115">
            <v>3687600.0000000005</v>
          </cell>
          <cell r="AB115">
            <v>3687600.0000000005</v>
          </cell>
          <cell r="AC115">
            <v>3687600.0000000005</v>
          </cell>
          <cell r="AD115">
            <v>3687600.0000000005</v>
          </cell>
          <cell r="AE115">
            <v>3687600.0000000005</v>
          </cell>
          <cell r="AF115">
            <v>3687600.0000000005</v>
          </cell>
          <cell r="AG115">
            <v>3687600.0000000005</v>
          </cell>
          <cell r="AH115">
            <v>3687600.0000000005</v>
          </cell>
          <cell r="AI115">
            <v>3687600.0000000005</v>
          </cell>
          <cell r="AJ115">
            <v>3687600.0000000005</v>
          </cell>
        </row>
        <row r="117">
          <cell r="A117" t="str">
            <v>Иностранная валюта</v>
          </cell>
          <cell r="B117" t="str">
            <v>Foreign currency</v>
          </cell>
        </row>
        <row r="118">
          <cell r="A118" t="str">
            <v>на энергию</v>
          </cell>
          <cell r="B118" t="str">
            <v>Cost name 1</v>
          </cell>
          <cell r="C118" t="str">
            <v>долл./ед. изм.</v>
          </cell>
          <cell r="E118" t="str">
            <v>on_end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I118">
            <v>0</v>
          </cell>
          <cell r="AJ118">
            <v>0</v>
          </cell>
        </row>
        <row r="122">
          <cell r="A122" t="str">
            <v>Цт=максимальные Постоянные цены</v>
          </cell>
          <cell r="B122" t="str">
            <v>Цт=максимальные Постоянные цены</v>
          </cell>
          <cell r="AL122" t="str">
            <v>АЛЬТ-Инвест™ 3.0</v>
          </cell>
        </row>
        <row r="123">
          <cell r="A123" t="str">
            <v>ЗАТРАТЫ НА ТОПЛИВО</v>
          </cell>
          <cell r="B123" t="str">
            <v>TOTAL COSTS OF RAW MATERIALS &amp; SUPPLIES</v>
          </cell>
          <cell r="C123" t="str">
            <v>НДС</v>
          </cell>
          <cell r="D123" t="str">
            <v>Импорт.пошл.</v>
          </cell>
          <cell r="F123" t="str">
            <v>"0"</v>
          </cell>
          <cell r="G123" t="str">
            <v>1 год</v>
          </cell>
          <cell r="H123" t="str">
            <v>2 год</v>
          </cell>
          <cell r="I123" t="str">
            <v>3 год</v>
          </cell>
          <cell r="J123" t="str">
            <v>4 год</v>
          </cell>
          <cell r="K123" t="str">
            <v>5 год</v>
          </cell>
          <cell r="L123" t="str">
            <v>6 год</v>
          </cell>
          <cell r="M123" t="str">
            <v>7 год</v>
          </cell>
          <cell r="N123" t="str">
            <v>8 год</v>
          </cell>
          <cell r="O123" t="str">
            <v>9 год</v>
          </cell>
          <cell r="P123" t="str">
            <v>10 год</v>
          </cell>
          <cell r="Q123" t="str">
            <v>11 год</v>
          </cell>
          <cell r="R123" t="str">
            <v>12 год</v>
          </cell>
          <cell r="S123" t="str">
            <v>13 год</v>
          </cell>
          <cell r="T123" t="str">
            <v>14 год</v>
          </cell>
          <cell r="U123" t="str">
            <v>15 год</v>
          </cell>
          <cell r="V123" t="str">
            <v>16 год</v>
          </cell>
          <cell r="W123" t="str">
            <v>17 год</v>
          </cell>
          <cell r="X123" t="str">
            <v>18 год</v>
          </cell>
          <cell r="Y123" t="str">
            <v>19 год</v>
          </cell>
          <cell r="Z123" t="str">
            <v>20 год</v>
          </cell>
          <cell r="AA123" t="str">
            <v>21 год</v>
          </cell>
          <cell r="AB123" t="str">
            <v>22 год</v>
          </cell>
          <cell r="AC123" t="str">
            <v>23 год</v>
          </cell>
          <cell r="AD123" t="str">
            <v>24 год</v>
          </cell>
          <cell r="AE123" t="str">
            <v>25 год</v>
          </cell>
          <cell r="AF123" t="str">
            <v>26 год</v>
          </cell>
          <cell r="AG123" t="str">
            <v>27 год</v>
          </cell>
          <cell r="AH123" t="str">
            <v>28 год</v>
          </cell>
          <cell r="AI123" t="str">
            <v>29 год</v>
          </cell>
          <cell r="AJ123" t="str">
            <v>30 год</v>
          </cell>
          <cell r="AL123" t="str">
            <v>ВСЕГО</v>
          </cell>
        </row>
        <row r="124">
          <cell r="A124" t="str">
            <v>Местная валюта                     тыс.руб.</v>
          </cell>
          <cell r="B124" t="str">
            <v>Local currency                     тыс.руб.</v>
          </cell>
        </row>
        <row r="125">
          <cell r="A125" t="str">
            <v>на энергию и тепло</v>
          </cell>
          <cell r="B125" t="str">
            <v>Cost name 1</v>
          </cell>
          <cell r="C125">
            <v>0.18</v>
          </cell>
          <cell r="D125">
            <v>0</v>
          </cell>
          <cell r="G125">
            <v>0</v>
          </cell>
          <cell r="H125">
            <v>85205.320199999987</v>
          </cell>
          <cell r="I125">
            <v>102098.84255999999</v>
          </cell>
          <cell r="J125">
            <v>119582.53163999999</v>
          </cell>
          <cell r="K125">
            <v>137066.22072000001</v>
          </cell>
          <cell r="L125">
            <v>154549.90979999999</v>
          </cell>
          <cell r="M125">
            <v>166692.59006399999</v>
          </cell>
          <cell r="N125">
            <v>178835.27032799998</v>
          </cell>
          <cell r="O125">
            <v>190977.95059199995</v>
          </cell>
          <cell r="P125">
            <v>203120.63085599995</v>
          </cell>
          <cell r="Q125">
            <v>215263.31111999997</v>
          </cell>
          <cell r="R125">
            <v>229456.82073599997</v>
          </cell>
          <cell r="S125">
            <v>243650.33035199996</v>
          </cell>
          <cell r="T125">
            <v>257843.83996799999</v>
          </cell>
          <cell r="U125">
            <v>272037.34958400001</v>
          </cell>
          <cell r="V125">
            <v>272037.34958400001</v>
          </cell>
          <cell r="W125">
            <v>272037.34958400001</v>
          </cell>
          <cell r="X125">
            <v>272037.34958400001</v>
          </cell>
          <cell r="Y125">
            <v>272037.34958400001</v>
          </cell>
          <cell r="Z125">
            <v>272037.34958400001</v>
          </cell>
          <cell r="AA125">
            <v>272037.34958400001</v>
          </cell>
          <cell r="AB125">
            <v>272037.34958400001</v>
          </cell>
          <cell r="AC125">
            <v>272037.34958400001</v>
          </cell>
          <cell r="AD125">
            <v>272037.34958400001</v>
          </cell>
          <cell r="AE125">
            <v>272037.34958400001</v>
          </cell>
          <cell r="AF125">
            <v>272037.34958400001</v>
          </cell>
          <cell r="AG125">
            <v>272037.34958400001</v>
          </cell>
          <cell r="AH125">
            <v>272037.34958400001</v>
          </cell>
          <cell r="AI125">
            <v>272037.34958400001</v>
          </cell>
          <cell r="AJ125">
            <v>272037.34958400001</v>
          </cell>
          <cell r="AL125">
            <v>6636941.1622800026</v>
          </cell>
        </row>
        <row r="127">
          <cell r="A127" t="str">
            <v>Иностранная валюта                     тыс.долл.</v>
          </cell>
          <cell r="B127" t="str">
            <v>Foreign currency                     тыс.долл.</v>
          </cell>
        </row>
        <row r="128">
          <cell r="A128" t="str">
            <v>на энергию</v>
          </cell>
          <cell r="B128" t="str">
            <v>Cost name 1</v>
          </cell>
          <cell r="C128">
            <v>0.18</v>
          </cell>
          <cell r="D128">
            <v>0.15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>
            <v>0</v>
          </cell>
          <cell r="AJ128">
            <v>0</v>
          </cell>
          <cell r="AL128">
            <v>0</v>
          </cell>
        </row>
        <row r="130">
          <cell r="A130" t="str">
            <v xml:space="preserve"> = Итого затраты на сырье и материалы (без НДС)</v>
          </cell>
          <cell r="B130" t="str">
            <v xml:space="preserve"> = Total cost of raw material &amp; supplies (without VAT)</v>
          </cell>
          <cell r="D130" t="str">
            <v>тыс.руб.</v>
          </cell>
          <cell r="G130">
            <v>0</v>
          </cell>
          <cell r="H130">
            <v>85205.320199999987</v>
          </cell>
          <cell r="I130">
            <v>102098.84255999999</v>
          </cell>
          <cell r="J130">
            <v>119582.53163999999</v>
          </cell>
          <cell r="K130">
            <v>137066.22072000001</v>
          </cell>
          <cell r="L130">
            <v>154549.90979999999</v>
          </cell>
          <cell r="M130">
            <v>166692.59006399999</v>
          </cell>
          <cell r="N130">
            <v>178835.27032799998</v>
          </cell>
          <cell r="O130">
            <v>190977.95059199995</v>
          </cell>
          <cell r="P130">
            <v>203120.63085599995</v>
          </cell>
          <cell r="Q130">
            <v>215263.31111999997</v>
          </cell>
          <cell r="R130">
            <v>229456.82073599997</v>
          </cell>
          <cell r="S130">
            <v>243650.33035199996</v>
          </cell>
          <cell r="T130">
            <v>257843.83996799999</v>
          </cell>
          <cell r="U130">
            <v>272037.34958400001</v>
          </cell>
          <cell r="V130">
            <v>272037.34958400001</v>
          </cell>
          <cell r="W130">
            <v>272037.34958400001</v>
          </cell>
          <cell r="X130">
            <v>272037.34958400001</v>
          </cell>
          <cell r="Y130">
            <v>272037.34958400001</v>
          </cell>
          <cell r="Z130">
            <v>272037.34958400001</v>
          </cell>
          <cell r="AA130">
            <v>272037.34958400001</v>
          </cell>
          <cell r="AB130">
            <v>272037.34958400001</v>
          </cell>
          <cell r="AC130">
            <v>272037.34958400001</v>
          </cell>
          <cell r="AD130">
            <v>272037.34958400001</v>
          </cell>
          <cell r="AE130">
            <v>272037.34958400001</v>
          </cell>
          <cell r="AF130">
            <v>272037.34958400001</v>
          </cell>
          <cell r="AG130">
            <v>272037.34958400001</v>
          </cell>
          <cell r="AH130">
            <v>272037.34958400001</v>
          </cell>
          <cell r="AI130">
            <v>272037.34958400001</v>
          </cell>
          <cell r="AJ130">
            <v>272037.34958400001</v>
          </cell>
          <cell r="AL130">
            <v>6636941.1622800026</v>
          </cell>
        </row>
        <row r="131">
          <cell r="A131" t="str">
            <v xml:space="preserve"> - местная валюта</v>
          </cell>
          <cell r="B131" t="str">
            <v xml:space="preserve"> - in local currency</v>
          </cell>
          <cell r="D131" t="str">
            <v>тыс.руб.</v>
          </cell>
          <cell r="G131">
            <v>0</v>
          </cell>
          <cell r="H131">
            <v>85205.320199999987</v>
          </cell>
          <cell r="I131">
            <v>102098.84255999999</v>
          </cell>
          <cell r="J131">
            <v>119582.53163999999</v>
          </cell>
          <cell r="K131">
            <v>137066.22072000001</v>
          </cell>
          <cell r="L131">
            <v>154549.90979999999</v>
          </cell>
          <cell r="M131">
            <v>166692.59006399999</v>
          </cell>
          <cell r="N131">
            <v>178835.27032799998</v>
          </cell>
          <cell r="O131">
            <v>190977.95059199995</v>
          </cell>
          <cell r="P131">
            <v>203120.63085599995</v>
          </cell>
          <cell r="Q131">
            <v>215263.31111999997</v>
          </cell>
          <cell r="R131">
            <v>229456.82073599997</v>
          </cell>
          <cell r="S131">
            <v>243650.33035199996</v>
          </cell>
          <cell r="T131">
            <v>257843.83996799999</v>
          </cell>
          <cell r="U131">
            <v>272037.34958400001</v>
          </cell>
          <cell r="V131">
            <v>272037.34958400001</v>
          </cell>
          <cell r="W131">
            <v>272037.34958400001</v>
          </cell>
          <cell r="X131">
            <v>272037.34958400001</v>
          </cell>
          <cell r="Y131">
            <v>272037.34958400001</v>
          </cell>
          <cell r="Z131">
            <v>272037.34958400001</v>
          </cell>
          <cell r="AA131">
            <v>272037.34958400001</v>
          </cell>
          <cell r="AB131">
            <v>272037.34958400001</v>
          </cell>
          <cell r="AC131">
            <v>272037.34958400001</v>
          </cell>
          <cell r="AD131">
            <v>272037.34958400001</v>
          </cell>
          <cell r="AE131">
            <v>272037.34958400001</v>
          </cell>
          <cell r="AF131">
            <v>272037.34958400001</v>
          </cell>
          <cell r="AG131">
            <v>272037.34958400001</v>
          </cell>
          <cell r="AH131">
            <v>272037.34958400001</v>
          </cell>
          <cell r="AI131">
            <v>272037.34958400001</v>
          </cell>
          <cell r="AJ131">
            <v>272037.34958400001</v>
          </cell>
          <cell r="AL131">
            <v>6636941.1622800026</v>
          </cell>
        </row>
        <row r="132">
          <cell r="A132" t="str">
            <v xml:space="preserve"> - иностранная валюта</v>
          </cell>
          <cell r="B132" t="str">
            <v xml:space="preserve"> - in foreign currency</v>
          </cell>
          <cell r="D132" t="str">
            <v>тыс.долл.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>
            <v>0</v>
          </cell>
          <cell r="AJ132">
            <v>0</v>
          </cell>
          <cell r="AL132">
            <v>0</v>
          </cell>
        </row>
        <row r="134">
          <cell r="A134" t="str">
            <v xml:space="preserve"> = в том числе импортная пошлина</v>
          </cell>
          <cell r="B134" t="str">
            <v xml:space="preserve"> = including import duty</v>
          </cell>
          <cell r="D134" t="str">
            <v>тыс.руб.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0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0</v>
          </cell>
          <cell r="AJ134">
            <v>0</v>
          </cell>
          <cell r="AL134">
            <v>0</v>
          </cell>
        </row>
        <row r="135">
          <cell r="A135" t="str">
            <v xml:space="preserve"> - местная валюта</v>
          </cell>
          <cell r="B135" t="str">
            <v xml:space="preserve"> - in local currency</v>
          </cell>
          <cell r="D135" t="str">
            <v>тыс.руб.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0</v>
          </cell>
          <cell r="AJ135">
            <v>0</v>
          </cell>
          <cell r="AL135">
            <v>0</v>
          </cell>
        </row>
        <row r="136">
          <cell r="A136" t="str">
            <v xml:space="preserve"> - иностранная валюта</v>
          </cell>
          <cell r="B136" t="str">
            <v xml:space="preserve"> - in foreign currency</v>
          </cell>
          <cell r="D136" t="str">
            <v>тыс.долл.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0</v>
          </cell>
          <cell r="AB136">
            <v>0</v>
          </cell>
          <cell r="AC136">
            <v>0</v>
          </cell>
          <cell r="AD136">
            <v>0</v>
          </cell>
          <cell r="AE136">
            <v>0</v>
          </cell>
          <cell r="AF136">
            <v>0</v>
          </cell>
          <cell r="AG136">
            <v>0</v>
          </cell>
          <cell r="AH136">
            <v>0</v>
          </cell>
          <cell r="AI136">
            <v>0</v>
          </cell>
          <cell r="AJ136">
            <v>0</v>
          </cell>
          <cell r="AL136">
            <v>0</v>
          </cell>
        </row>
        <row r="138">
          <cell r="A138" t="str">
            <v xml:space="preserve"> = НДС к затратам</v>
          </cell>
          <cell r="B138" t="str">
            <v xml:space="preserve"> = VAT to costs</v>
          </cell>
          <cell r="D138" t="str">
            <v>тыс.руб.</v>
          </cell>
          <cell r="G138">
            <v>0</v>
          </cell>
          <cell r="H138">
            <v>15336.957635999997</v>
          </cell>
          <cell r="I138">
            <v>18377.791660799998</v>
          </cell>
          <cell r="J138">
            <v>21524.855695199996</v>
          </cell>
          <cell r="K138">
            <v>24671.919729600002</v>
          </cell>
          <cell r="L138">
            <v>27818.983763999997</v>
          </cell>
          <cell r="M138">
            <v>30004.666211519998</v>
          </cell>
          <cell r="N138">
            <v>32190.348659039995</v>
          </cell>
          <cell r="O138">
            <v>34376.031106559989</v>
          </cell>
          <cell r="P138">
            <v>36561.713554079986</v>
          </cell>
          <cell r="Q138">
            <v>38747.396001599991</v>
          </cell>
          <cell r="R138">
            <v>41302.227732479994</v>
          </cell>
          <cell r="S138">
            <v>43857.05946335999</v>
          </cell>
          <cell r="T138">
            <v>46411.891194239994</v>
          </cell>
          <cell r="U138">
            <v>48966.722925119997</v>
          </cell>
          <cell r="V138">
            <v>48966.722925119997</v>
          </cell>
          <cell r="W138">
            <v>48966.722925119997</v>
          </cell>
          <cell r="X138">
            <v>48966.722925119997</v>
          </cell>
          <cell r="Y138">
            <v>48966.722925119997</v>
          </cell>
          <cell r="Z138">
            <v>48966.722925119997</v>
          </cell>
          <cell r="AA138">
            <v>48966.722925119997</v>
          </cell>
          <cell r="AB138">
            <v>48966.722925119997</v>
          </cell>
          <cell r="AC138">
            <v>48966.722925119997</v>
          </cell>
          <cell r="AD138">
            <v>48966.722925119997</v>
          </cell>
          <cell r="AE138">
            <v>48966.722925119997</v>
          </cell>
          <cell r="AF138">
            <v>48966.722925119997</v>
          </cell>
          <cell r="AG138">
            <v>48966.722925119997</v>
          </cell>
          <cell r="AH138">
            <v>48966.722925119997</v>
          </cell>
          <cell r="AI138">
            <v>48966.722925119997</v>
          </cell>
          <cell r="AJ138">
            <v>48966.722925119997</v>
          </cell>
          <cell r="AL138">
            <v>1194649.4092104004</v>
          </cell>
        </row>
        <row r="142">
          <cell r="A142" t="str">
            <v>Цт=максимальные Постоянные цены</v>
          </cell>
          <cell r="B142" t="str">
            <v>Цт=максимальные Постоянные цены</v>
          </cell>
          <cell r="AL142" t="str">
            <v>АЛЬТ-Инвест™ 3.0</v>
          </cell>
        </row>
        <row r="143">
          <cell r="A143" t="str">
            <v>ЧИСЛЕННОСТЬ И ЗАРАБОТНАЯ ПЛАТА</v>
          </cell>
          <cell r="B143" t="str">
            <v>EMPLOYMENT COSTS</v>
          </cell>
          <cell r="F143" t="str">
            <v>"0"</v>
          </cell>
          <cell r="G143" t="str">
            <v>1 год</v>
          </cell>
          <cell r="H143" t="str">
            <v>2 год</v>
          </cell>
          <cell r="I143" t="str">
            <v>3 год</v>
          </cell>
          <cell r="J143" t="str">
            <v>4 год</v>
          </cell>
          <cell r="K143" t="str">
            <v>5 год</v>
          </cell>
          <cell r="L143" t="str">
            <v>6 год</v>
          </cell>
          <cell r="M143" t="str">
            <v>7 год</v>
          </cell>
          <cell r="N143" t="str">
            <v>8 год</v>
          </cell>
          <cell r="O143" t="str">
            <v>9 год</v>
          </cell>
          <cell r="P143" t="str">
            <v>10 год</v>
          </cell>
          <cell r="Q143" t="str">
            <v>11 год</v>
          </cell>
          <cell r="R143" t="str">
            <v>12 год</v>
          </cell>
          <cell r="S143" t="str">
            <v>13 год</v>
          </cell>
          <cell r="T143" t="str">
            <v>14 год</v>
          </cell>
          <cell r="U143" t="str">
            <v>15 год</v>
          </cell>
          <cell r="V143" t="str">
            <v>16 год</v>
          </cell>
          <cell r="W143" t="str">
            <v>17 год</v>
          </cell>
          <cell r="X143" t="str">
            <v>18 год</v>
          </cell>
          <cell r="Y143" t="str">
            <v>19 год</v>
          </cell>
          <cell r="Z143" t="str">
            <v>20 год</v>
          </cell>
          <cell r="AA143" t="str">
            <v>21 год</v>
          </cell>
          <cell r="AB143" t="str">
            <v>22 год</v>
          </cell>
          <cell r="AC143" t="str">
            <v>23 год</v>
          </cell>
          <cell r="AD143" t="str">
            <v>24 год</v>
          </cell>
          <cell r="AE143" t="str">
            <v>25 год</v>
          </cell>
          <cell r="AF143" t="str">
            <v>26 год</v>
          </cell>
          <cell r="AG143" t="str">
            <v>27 год</v>
          </cell>
          <cell r="AH143" t="str">
            <v>28 год</v>
          </cell>
          <cell r="AI143" t="str">
            <v>29 год</v>
          </cell>
          <cell r="AJ143" t="str">
            <v>30 год</v>
          </cell>
          <cell r="AL143" t="str">
            <v>ВСЕГО</v>
          </cell>
        </row>
        <row r="145">
          <cell r="A145" t="str">
            <v xml:space="preserve">Основной производственный персонал </v>
          </cell>
          <cell r="B145" t="str">
            <v>General staff</v>
          </cell>
        </row>
        <row r="146">
          <cell r="A146" t="str">
            <v xml:space="preserve">  Наименование 1</v>
          </cell>
          <cell r="B146" t="str">
            <v xml:space="preserve"> Staff item</v>
          </cell>
        </row>
        <row r="147">
          <cell r="A147" t="str">
            <v xml:space="preserve"> - численность</v>
          </cell>
          <cell r="B147" t="str">
            <v xml:space="preserve"> - number of staff</v>
          </cell>
          <cell r="D147" t="str">
            <v>чел.</v>
          </cell>
          <cell r="E147" t="str">
            <v>chisl,on_end,del_str</v>
          </cell>
          <cell r="AL147" t="str">
            <v>-</v>
          </cell>
        </row>
        <row r="148">
          <cell r="A148" t="str">
            <v xml:space="preserve"> - месячный оклад </v>
          </cell>
          <cell r="B148" t="str">
            <v xml:space="preserve"> - monthly wages</v>
          </cell>
          <cell r="D148" t="str">
            <v>руб./мес.</v>
          </cell>
          <cell r="E148" t="str">
            <v>,on_end,del_str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L148" t="str">
            <v>-</v>
          </cell>
        </row>
        <row r="149">
          <cell r="A149" t="str">
            <v xml:space="preserve"> - расходы на заработную плату</v>
          </cell>
          <cell r="B149" t="str">
            <v xml:space="preserve"> - staff costs</v>
          </cell>
          <cell r="D149" t="str">
            <v>тыс.руб.</v>
          </cell>
          <cell r="E149" t="str">
            <v>zrpl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>
            <v>0</v>
          </cell>
          <cell r="AJ149">
            <v>0</v>
          </cell>
          <cell r="AL149">
            <v>0</v>
          </cell>
        </row>
        <row r="150">
          <cell r="E150" t="str">
            <v>,del_str</v>
          </cell>
        </row>
        <row r="151">
          <cell r="A151" t="str">
            <v xml:space="preserve"> = Численность основного производственного персонала</v>
          </cell>
          <cell r="B151" t="str">
            <v xml:space="preserve"> = Total employed</v>
          </cell>
          <cell r="D151" t="str">
            <v>чел.</v>
          </cell>
          <cell r="E151" t="str">
            <v>,on_end,del_str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  <cell r="AJ151">
            <v>0</v>
          </cell>
          <cell r="AL151" t="str">
            <v>-</v>
          </cell>
        </row>
        <row r="152">
          <cell r="A152" t="str">
            <v xml:space="preserve"> = Заработная плата основного производственного персонала</v>
          </cell>
          <cell r="B152" t="str">
            <v xml:space="preserve"> = General staff costs</v>
          </cell>
          <cell r="D152" t="str">
            <v>тыс.руб.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L152">
            <v>0</v>
          </cell>
        </row>
        <row r="153">
          <cell r="A153" t="str">
            <v xml:space="preserve"> = Отчисления на социальные нужды</v>
          </cell>
          <cell r="B153" t="str">
            <v xml:space="preserve"> = Social needs surcharges</v>
          </cell>
          <cell r="D153" t="str">
            <v>тыс.руб.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L153">
            <v>0</v>
          </cell>
        </row>
        <row r="155">
          <cell r="A155" t="str">
            <v xml:space="preserve">Вспомогательный производственный персонал </v>
          </cell>
          <cell r="B155" t="str">
            <v>Auxiliary staff</v>
          </cell>
        </row>
        <row r="156">
          <cell r="A156" t="str">
            <v xml:space="preserve">  Наименование 1</v>
          </cell>
          <cell r="B156" t="str">
            <v xml:space="preserve"> Staff item</v>
          </cell>
        </row>
        <row r="157">
          <cell r="A157" t="str">
            <v xml:space="preserve"> - численность</v>
          </cell>
          <cell r="B157" t="str">
            <v xml:space="preserve"> - number of staff</v>
          </cell>
          <cell r="D157" t="str">
            <v>чел.</v>
          </cell>
          <cell r="E157" t="str">
            <v>chisl,on_end,del_str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  <cell r="AB157">
            <v>0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0</v>
          </cell>
          <cell r="AH157">
            <v>0</v>
          </cell>
          <cell r="AI157">
            <v>0</v>
          </cell>
          <cell r="AJ157">
            <v>0</v>
          </cell>
          <cell r="AL157" t="str">
            <v>-</v>
          </cell>
        </row>
        <row r="158">
          <cell r="A158" t="str">
            <v xml:space="preserve"> - месячный оклад </v>
          </cell>
          <cell r="B158" t="str">
            <v xml:space="preserve"> - monthly wages</v>
          </cell>
          <cell r="D158" t="str">
            <v>руб./мес.</v>
          </cell>
          <cell r="E158" t="str">
            <v>,on_end,del_str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I158">
            <v>0</v>
          </cell>
          <cell r="AJ158">
            <v>0</v>
          </cell>
          <cell r="AL158" t="str">
            <v>-</v>
          </cell>
        </row>
        <row r="159">
          <cell r="A159" t="str">
            <v xml:space="preserve"> - расходы на заработную плату</v>
          </cell>
          <cell r="B159" t="str">
            <v xml:space="preserve"> - staff costs</v>
          </cell>
          <cell r="D159" t="str">
            <v>тыс.руб.</v>
          </cell>
          <cell r="E159" t="str">
            <v>zrpl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>
            <v>0</v>
          </cell>
          <cell r="AL159">
            <v>0</v>
          </cell>
        </row>
        <row r="160">
          <cell r="E160" t="str">
            <v>,del_str</v>
          </cell>
        </row>
        <row r="161">
          <cell r="A161" t="str">
            <v xml:space="preserve"> = Численность вспомогательного персонала</v>
          </cell>
          <cell r="B161" t="str">
            <v xml:space="preserve"> = Total employed</v>
          </cell>
          <cell r="D161" t="str">
            <v>чел.</v>
          </cell>
          <cell r="E161" t="str">
            <v>,on_end,del_str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>
            <v>0</v>
          </cell>
          <cell r="AJ161">
            <v>0</v>
          </cell>
          <cell r="AL161" t="str">
            <v>-</v>
          </cell>
        </row>
        <row r="162">
          <cell r="A162" t="str">
            <v xml:space="preserve"> = Заработная плата вспомогательного персонала</v>
          </cell>
          <cell r="B162" t="str">
            <v xml:space="preserve"> = Auxiliary staff costs</v>
          </cell>
          <cell r="D162" t="str">
            <v>тыс.руб.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0</v>
          </cell>
          <cell r="AL162">
            <v>0</v>
          </cell>
        </row>
        <row r="163">
          <cell r="A163" t="str">
            <v xml:space="preserve"> = Отчисления на социальные нужды</v>
          </cell>
          <cell r="B163" t="str">
            <v xml:space="preserve"> = Social needs surcharges</v>
          </cell>
          <cell r="D163" t="str">
            <v>тыс.руб.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  <cell r="AJ163">
            <v>0</v>
          </cell>
          <cell r="AL163">
            <v>0</v>
          </cell>
        </row>
        <row r="165">
          <cell r="A165" t="str">
            <v xml:space="preserve">Административно-управленческий персонал </v>
          </cell>
          <cell r="B165" t="str">
            <v>Managerial and administrative staff</v>
          </cell>
        </row>
        <row r="166">
          <cell r="A166" t="str">
            <v xml:space="preserve">  Наименование 1</v>
          </cell>
          <cell r="B166" t="str">
            <v xml:space="preserve"> Staff item</v>
          </cell>
        </row>
        <row r="167">
          <cell r="A167" t="str">
            <v xml:space="preserve"> - численность</v>
          </cell>
          <cell r="B167" t="str">
            <v xml:space="preserve"> - number of staff</v>
          </cell>
          <cell r="D167" t="str">
            <v>чел.</v>
          </cell>
          <cell r="E167" t="str">
            <v>chisl,on_end,del_str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I167">
            <v>0</v>
          </cell>
          <cell r="AJ167">
            <v>0</v>
          </cell>
          <cell r="AL167" t="str">
            <v>-</v>
          </cell>
        </row>
        <row r="168">
          <cell r="A168" t="str">
            <v xml:space="preserve"> - месячный оклад </v>
          </cell>
          <cell r="B168" t="str">
            <v xml:space="preserve"> - monthly wages</v>
          </cell>
          <cell r="D168" t="str">
            <v>руб./мес.</v>
          </cell>
          <cell r="E168" t="str">
            <v>,on_end,del_str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0</v>
          </cell>
          <cell r="AJ168">
            <v>0</v>
          </cell>
          <cell r="AL168" t="str">
            <v>-</v>
          </cell>
        </row>
        <row r="169">
          <cell r="A169" t="str">
            <v xml:space="preserve"> - расходы на заработную плату</v>
          </cell>
          <cell r="B169" t="str">
            <v xml:space="preserve"> - staff costs</v>
          </cell>
          <cell r="D169" t="str">
            <v>тыс.руб.</v>
          </cell>
          <cell r="E169" t="str">
            <v>zrpl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>
            <v>0</v>
          </cell>
          <cell r="AJ169">
            <v>0</v>
          </cell>
          <cell r="AL169">
            <v>0</v>
          </cell>
        </row>
        <row r="170">
          <cell r="E170" t="str">
            <v>,del_str</v>
          </cell>
        </row>
        <row r="171">
          <cell r="A171" t="str">
            <v xml:space="preserve"> = Численность административно-управленческого персонала</v>
          </cell>
          <cell r="B171" t="str">
            <v xml:space="preserve"> = Total employed</v>
          </cell>
          <cell r="D171" t="str">
            <v>чел.</v>
          </cell>
          <cell r="E171" t="str">
            <v>,on_end,del_str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L171" t="str">
            <v>-</v>
          </cell>
        </row>
        <row r="172">
          <cell r="A172" t="str">
            <v xml:space="preserve"> = Заработная плата административно-управленческого персонала</v>
          </cell>
          <cell r="B172" t="str">
            <v xml:space="preserve"> = Managerial and administrative staff costs</v>
          </cell>
          <cell r="D172" t="str">
            <v>тыс.руб.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>
            <v>0</v>
          </cell>
          <cell r="AD172">
            <v>0</v>
          </cell>
          <cell r="AE172">
            <v>0</v>
          </cell>
          <cell r="AF172">
            <v>0</v>
          </cell>
          <cell r="AG172">
            <v>0</v>
          </cell>
          <cell r="AH172">
            <v>0</v>
          </cell>
          <cell r="AI172">
            <v>0</v>
          </cell>
          <cell r="AJ172">
            <v>0</v>
          </cell>
          <cell r="AL172">
            <v>0</v>
          </cell>
        </row>
        <row r="173">
          <cell r="A173" t="str">
            <v xml:space="preserve"> = Отчисления на социальные нужды</v>
          </cell>
          <cell r="B173" t="str">
            <v xml:space="preserve"> = Social needs surcharges</v>
          </cell>
          <cell r="D173" t="str">
            <v>тыс.руб.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0</v>
          </cell>
          <cell r="AD173">
            <v>0</v>
          </cell>
          <cell r="AE173">
            <v>0</v>
          </cell>
          <cell r="AF173">
            <v>0</v>
          </cell>
          <cell r="AG173">
            <v>0</v>
          </cell>
          <cell r="AH173">
            <v>0</v>
          </cell>
          <cell r="AI173">
            <v>0</v>
          </cell>
          <cell r="AJ173">
            <v>0</v>
          </cell>
          <cell r="AL173">
            <v>0</v>
          </cell>
        </row>
        <row r="175">
          <cell r="A175" t="str">
            <v>Сбытовой персонал</v>
          </cell>
          <cell r="B175" t="str">
            <v>Sales and distribution staff</v>
          </cell>
        </row>
        <row r="176">
          <cell r="A176" t="str">
            <v xml:space="preserve">  Наименование 1</v>
          </cell>
          <cell r="B176" t="str">
            <v xml:space="preserve"> Staff item</v>
          </cell>
        </row>
        <row r="177">
          <cell r="A177" t="str">
            <v xml:space="preserve"> - численность</v>
          </cell>
          <cell r="B177" t="str">
            <v xml:space="preserve"> - number of staff</v>
          </cell>
          <cell r="D177" t="str">
            <v>чел.</v>
          </cell>
          <cell r="E177" t="str">
            <v>chisl,on_end,del_str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>
            <v>0</v>
          </cell>
          <cell r="AJ177">
            <v>0</v>
          </cell>
          <cell r="AL177" t="str">
            <v>-</v>
          </cell>
        </row>
        <row r="178">
          <cell r="A178" t="str">
            <v xml:space="preserve"> - месячный оклад </v>
          </cell>
          <cell r="B178" t="str">
            <v xml:space="preserve"> - monthly wages</v>
          </cell>
          <cell r="D178" t="str">
            <v>руб./мес.</v>
          </cell>
          <cell r="E178" t="str">
            <v>,on_end,del_str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</v>
          </cell>
          <cell r="AI178">
            <v>0</v>
          </cell>
          <cell r="AJ178">
            <v>0</v>
          </cell>
          <cell r="AL178" t="str">
            <v>-</v>
          </cell>
        </row>
        <row r="179">
          <cell r="A179" t="str">
            <v xml:space="preserve"> - расходы на заработную плату</v>
          </cell>
          <cell r="B179" t="str">
            <v xml:space="preserve"> - staff costs</v>
          </cell>
          <cell r="D179" t="str">
            <v>тыс.руб.</v>
          </cell>
          <cell r="E179" t="str">
            <v>zrpl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H179">
            <v>0</v>
          </cell>
          <cell r="AI179">
            <v>0</v>
          </cell>
          <cell r="AJ179">
            <v>0</v>
          </cell>
          <cell r="AL179">
            <v>0</v>
          </cell>
        </row>
        <row r="180">
          <cell r="E180" t="str">
            <v>,del_str</v>
          </cell>
        </row>
        <row r="181">
          <cell r="A181" t="str">
            <v xml:space="preserve"> = Численность сбытового персонала</v>
          </cell>
          <cell r="B181" t="str">
            <v xml:space="preserve"> = Total employed</v>
          </cell>
          <cell r="D181" t="str">
            <v>чел.</v>
          </cell>
          <cell r="E181" t="str">
            <v>,on_end,del_str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  <cell r="AI181">
            <v>0</v>
          </cell>
          <cell r="AJ181">
            <v>0</v>
          </cell>
          <cell r="AL181" t="str">
            <v>-</v>
          </cell>
        </row>
        <row r="182">
          <cell r="A182" t="str">
            <v xml:space="preserve"> = Заработная плата сбытового персонала</v>
          </cell>
          <cell r="B182" t="str">
            <v xml:space="preserve"> = Sales and distribution staff costs</v>
          </cell>
          <cell r="D182" t="str">
            <v>тыс.руб.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>
            <v>0</v>
          </cell>
          <cell r="AJ182">
            <v>0</v>
          </cell>
          <cell r="AL182">
            <v>0</v>
          </cell>
        </row>
        <row r="183">
          <cell r="A183" t="str">
            <v xml:space="preserve"> = Отчисления на социальные нужды</v>
          </cell>
          <cell r="B183" t="str">
            <v xml:space="preserve"> = Social needs surcharges</v>
          </cell>
          <cell r="D183" t="str">
            <v>тыс.руб.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0</v>
          </cell>
          <cell r="AJ183">
            <v>0</v>
          </cell>
          <cell r="AL183">
            <v>0</v>
          </cell>
        </row>
        <row r="186">
          <cell r="A186" t="str">
            <v xml:space="preserve"> == Итого численность</v>
          </cell>
          <cell r="B186" t="str">
            <v xml:space="preserve"> == Total employed</v>
          </cell>
          <cell r="D186" t="str">
            <v>чел.</v>
          </cell>
          <cell r="E186" t="str">
            <v>,on_end,del_str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0</v>
          </cell>
          <cell r="AI186">
            <v>0</v>
          </cell>
          <cell r="AJ186">
            <v>0</v>
          </cell>
          <cell r="AL186" t="str">
            <v>-</v>
          </cell>
        </row>
        <row r="187">
          <cell r="A187" t="str">
            <v xml:space="preserve"> == Итого расходы на зарплату</v>
          </cell>
          <cell r="B187" t="str">
            <v xml:space="preserve"> == Labour costs</v>
          </cell>
          <cell r="D187" t="str">
            <v>тыс.руб.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  <cell r="AI187">
            <v>0</v>
          </cell>
          <cell r="AJ187">
            <v>0</v>
          </cell>
          <cell r="AL187">
            <v>0</v>
          </cell>
        </row>
        <row r="188">
          <cell r="A188" t="str">
            <v xml:space="preserve"> == Итого отчисления на социальные нужды</v>
          </cell>
          <cell r="B188" t="str">
            <v xml:space="preserve"> == Social needs surcharges</v>
          </cell>
          <cell r="D188" t="str">
            <v>тыс.руб.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0</v>
          </cell>
          <cell r="AI188">
            <v>0</v>
          </cell>
          <cell r="AJ188">
            <v>0</v>
          </cell>
          <cell r="AL188">
            <v>0</v>
          </cell>
        </row>
        <row r="192">
          <cell r="A192" t="str">
            <v>Цт=максимальные Постоянные цены</v>
          </cell>
          <cell r="B192" t="str">
            <v>Цт=максимальные Постоянные цены</v>
          </cell>
          <cell r="AL192" t="str">
            <v>АЛЬТ-Инвест™ 3.0</v>
          </cell>
        </row>
        <row r="193">
          <cell r="A193" t="str">
            <v>СЕБЕСТОИМОСТЬ</v>
          </cell>
          <cell r="B193" t="str">
            <v>COSTS OF PRODUCT SOLD</v>
          </cell>
          <cell r="F193" t="str">
            <v>"0"</v>
          </cell>
          <cell r="G193" t="str">
            <v>1 год</v>
          </cell>
          <cell r="H193" t="str">
            <v>2 год</v>
          </cell>
          <cell r="I193" t="str">
            <v>3 год</v>
          </cell>
          <cell r="J193" t="str">
            <v>4 год</v>
          </cell>
          <cell r="K193" t="str">
            <v>5 год</v>
          </cell>
          <cell r="L193" t="str">
            <v>6 год</v>
          </cell>
          <cell r="M193" t="str">
            <v>7 год</v>
          </cell>
          <cell r="N193" t="str">
            <v>8 год</v>
          </cell>
          <cell r="O193" t="str">
            <v>9 год</v>
          </cell>
          <cell r="P193" t="str">
            <v>10 год</v>
          </cell>
          <cell r="Q193" t="str">
            <v>11 год</v>
          </cell>
          <cell r="R193" t="str">
            <v>12 год</v>
          </cell>
          <cell r="S193" t="str">
            <v>13 год</v>
          </cell>
          <cell r="T193" t="str">
            <v>14 год</v>
          </cell>
          <cell r="U193" t="str">
            <v>15 год</v>
          </cell>
          <cell r="V193" t="str">
            <v>16 год</v>
          </cell>
          <cell r="W193" t="str">
            <v>17 год</v>
          </cell>
          <cell r="X193" t="str">
            <v>18 год</v>
          </cell>
          <cell r="Y193" t="str">
            <v>19 год</v>
          </cell>
          <cell r="Z193" t="str">
            <v>20 год</v>
          </cell>
          <cell r="AA193" t="str">
            <v>21 год</v>
          </cell>
          <cell r="AB193" t="str">
            <v>22 год</v>
          </cell>
          <cell r="AC193" t="str">
            <v>23 год</v>
          </cell>
          <cell r="AD193" t="str">
            <v>24 год</v>
          </cell>
          <cell r="AE193" t="str">
            <v>25 год</v>
          </cell>
          <cell r="AF193" t="str">
            <v>26 год</v>
          </cell>
          <cell r="AG193" t="str">
            <v>27 год</v>
          </cell>
          <cell r="AH193" t="str">
            <v>28 год</v>
          </cell>
          <cell r="AI193" t="str">
            <v>29 год</v>
          </cell>
          <cell r="AJ193" t="str">
            <v>30 год</v>
          </cell>
          <cell r="AL193" t="str">
            <v>ВСЕГО</v>
          </cell>
        </row>
        <row r="195">
          <cell r="A195" t="str">
            <v>Затраты на топливо</v>
          </cell>
          <cell r="B195" t="str">
            <v xml:space="preserve"> = Raw material &amp; supplies </v>
          </cell>
          <cell r="D195" t="str">
            <v>тыс.руб.</v>
          </cell>
          <cell r="G195">
            <v>0</v>
          </cell>
          <cell r="H195">
            <v>85205.320199999987</v>
          </cell>
          <cell r="I195">
            <v>102098.84255999999</v>
          </cell>
          <cell r="J195">
            <v>119582.53163999999</v>
          </cell>
          <cell r="K195">
            <v>137066.22072000001</v>
          </cell>
          <cell r="L195">
            <v>154549.90979999999</v>
          </cell>
          <cell r="M195">
            <v>166692.59006399999</v>
          </cell>
          <cell r="N195">
            <v>178835.27032799998</v>
          </cell>
          <cell r="O195">
            <v>190977.95059199995</v>
          </cell>
          <cell r="P195">
            <v>203120.63085599995</v>
          </cell>
          <cell r="Q195">
            <v>215263.31111999997</v>
          </cell>
          <cell r="R195">
            <v>229456.82073599997</v>
          </cell>
          <cell r="S195">
            <v>243650.33035199996</v>
          </cell>
          <cell r="T195">
            <v>257843.83996799999</v>
          </cell>
          <cell r="U195">
            <v>272037.34958400001</v>
          </cell>
          <cell r="V195">
            <v>272037.34958400001</v>
          </cell>
          <cell r="W195">
            <v>272037.34958400001</v>
          </cell>
          <cell r="X195">
            <v>272037.34958400001</v>
          </cell>
          <cell r="Y195">
            <v>272037.34958400001</v>
          </cell>
          <cell r="Z195">
            <v>272037.34958400001</v>
          </cell>
          <cell r="AA195">
            <v>272037.34958400001</v>
          </cell>
          <cell r="AB195">
            <v>272037.34958400001</v>
          </cell>
          <cell r="AC195">
            <v>272037.34958400001</v>
          </cell>
          <cell r="AD195">
            <v>272037.34958400001</v>
          </cell>
          <cell r="AE195">
            <v>272037.34958400001</v>
          </cell>
          <cell r="AF195">
            <v>272037.34958400001</v>
          </cell>
          <cell r="AG195">
            <v>272037.34958400001</v>
          </cell>
          <cell r="AH195">
            <v>272037.34958400001</v>
          </cell>
          <cell r="AI195">
            <v>272037.34958400001</v>
          </cell>
          <cell r="AJ195">
            <v>272037.34958400001</v>
          </cell>
          <cell r="AL195">
            <v>6636941.1622800026</v>
          </cell>
        </row>
        <row r="196">
          <cell r="A196" t="str">
            <v xml:space="preserve"> - местная валюта</v>
          </cell>
          <cell r="B196" t="str">
            <v xml:space="preserve"> - in local currency</v>
          </cell>
          <cell r="D196" t="str">
            <v>тыс.руб.</v>
          </cell>
          <cell r="G196">
            <v>0</v>
          </cell>
          <cell r="H196">
            <v>85205.320199999987</v>
          </cell>
          <cell r="I196">
            <v>102098.84255999999</v>
          </cell>
          <cell r="J196">
            <v>119582.53163999999</v>
          </cell>
          <cell r="K196">
            <v>137066.22072000001</v>
          </cell>
          <cell r="L196">
            <v>154549.90979999999</v>
          </cell>
          <cell r="M196">
            <v>166692.59006399999</v>
          </cell>
          <cell r="N196">
            <v>178835.27032799998</v>
          </cell>
          <cell r="O196">
            <v>190977.95059199995</v>
          </cell>
          <cell r="P196">
            <v>203120.63085599995</v>
          </cell>
          <cell r="Q196">
            <v>215263.31111999997</v>
          </cell>
          <cell r="R196">
            <v>229456.82073599997</v>
          </cell>
          <cell r="S196">
            <v>243650.33035199996</v>
          </cell>
          <cell r="T196">
            <v>257843.83996799999</v>
          </cell>
          <cell r="U196">
            <v>272037.34958400001</v>
          </cell>
          <cell r="V196">
            <v>272037.34958400001</v>
          </cell>
          <cell r="W196">
            <v>272037.34958400001</v>
          </cell>
          <cell r="X196">
            <v>272037.34958400001</v>
          </cell>
          <cell r="Y196">
            <v>272037.34958400001</v>
          </cell>
          <cell r="Z196">
            <v>272037.34958400001</v>
          </cell>
          <cell r="AA196">
            <v>272037.34958400001</v>
          </cell>
          <cell r="AB196">
            <v>272037.34958400001</v>
          </cell>
          <cell r="AC196">
            <v>272037.34958400001</v>
          </cell>
          <cell r="AD196">
            <v>272037.34958400001</v>
          </cell>
          <cell r="AE196">
            <v>272037.34958400001</v>
          </cell>
          <cell r="AF196">
            <v>272037.34958400001</v>
          </cell>
          <cell r="AG196">
            <v>272037.34958400001</v>
          </cell>
          <cell r="AH196">
            <v>272037.34958400001</v>
          </cell>
          <cell r="AI196">
            <v>272037.34958400001</v>
          </cell>
          <cell r="AJ196">
            <v>272037.34958400001</v>
          </cell>
          <cell r="AL196">
            <v>6636941.1622800026</v>
          </cell>
        </row>
        <row r="197">
          <cell r="A197" t="str">
            <v xml:space="preserve"> - иностранная валюта</v>
          </cell>
          <cell r="B197" t="str">
            <v xml:space="preserve"> - in foreign currency</v>
          </cell>
          <cell r="D197" t="str">
            <v>тыс.долл.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  <cell r="AJ197">
            <v>0</v>
          </cell>
          <cell r="AL197">
            <v>0</v>
          </cell>
        </row>
        <row r="199">
          <cell r="A199" t="str">
            <v>Постоянные затраты</v>
          </cell>
          <cell r="B199" t="str">
            <v>Factory overhead costs</v>
          </cell>
          <cell r="C199" t="str">
            <v>Темп инфляции</v>
          </cell>
          <cell r="G199">
            <v>1</v>
          </cell>
          <cell r="H199">
            <v>1.095</v>
          </cell>
          <cell r="I199">
            <v>1.1879999999999999</v>
          </cell>
          <cell r="J199">
            <v>1.2589999999999999</v>
          </cell>
          <cell r="K199">
            <v>1.31</v>
          </cell>
          <cell r="L199">
            <v>1.3620000000000001</v>
          </cell>
          <cell r="M199">
            <v>1.4028600000000002</v>
          </cell>
          <cell r="N199">
            <v>1.4449458000000002</v>
          </cell>
          <cell r="O199">
            <v>1.4882941740000002</v>
          </cell>
          <cell r="P199">
            <v>1.5329429992200003</v>
          </cell>
          <cell r="Q199">
            <v>1.5789312891966003</v>
          </cell>
          <cell r="R199">
            <v>1.6262992278724984</v>
          </cell>
          <cell r="S199">
            <v>1.6750882047086733</v>
          </cell>
          <cell r="T199">
            <v>1.7253408508499335</v>
          </cell>
          <cell r="U199">
            <v>1.7771010763754316</v>
          </cell>
          <cell r="V199">
            <v>1.8304141086666945</v>
          </cell>
          <cell r="W199">
            <v>1.8853265319266954</v>
          </cell>
          <cell r="X199">
            <v>1.9418863278844962</v>
          </cell>
          <cell r="Y199">
            <v>2.000142917721031</v>
          </cell>
          <cell r="Z199">
            <v>2.0601472052526622</v>
          </cell>
          <cell r="AA199">
            <v>2.1219516214102421</v>
          </cell>
          <cell r="AB199">
            <v>2.1856101700525494</v>
          </cell>
          <cell r="AC199">
            <v>2.2511784751541262</v>
          </cell>
          <cell r="AD199">
            <v>2.3187138294087499</v>
          </cell>
          <cell r="AE199">
            <v>2.3882752442910125</v>
          </cell>
          <cell r="AF199">
            <v>2.4599235016197429</v>
          </cell>
          <cell r="AG199">
            <v>2.5337212066683352</v>
          </cell>
          <cell r="AH199">
            <v>2.6097328428683855</v>
          </cell>
          <cell r="AI199">
            <v>2.688024828154437</v>
          </cell>
          <cell r="AJ199">
            <v>2.7686655729990703</v>
          </cell>
        </row>
        <row r="200">
          <cell r="A200" t="str">
            <v xml:space="preserve"> = Итого постоянные затраты</v>
          </cell>
          <cell r="B200" t="str">
            <v xml:space="preserve"> = Total factory overhead costs</v>
          </cell>
          <cell r="D200" t="str">
            <v>тыс.руб.</v>
          </cell>
          <cell r="G200">
            <v>0</v>
          </cell>
          <cell r="H200">
            <v>19381.5</v>
          </cell>
          <cell r="I200">
            <v>21027.599999999999</v>
          </cell>
          <cell r="J200">
            <v>22284.3</v>
          </cell>
          <cell r="K200">
            <v>23187</v>
          </cell>
          <cell r="L200">
            <v>24107.4</v>
          </cell>
          <cell r="M200">
            <v>24830.622000000003</v>
          </cell>
          <cell r="N200">
            <v>25575.540660000002</v>
          </cell>
          <cell r="O200">
            <v>26342.806879800002</v>
          </cell>
          <cell r="P200">
            <v>27133.091086194006</v>
          </cell>
          <cell r="Q200">
            <v>27947.083818779825</v>
          </cell>
          <cell r="R200">
            <v>28785.496333343221</v>
          </cell>
          <cell r="S200">
            <v>29649.061223343517</v>
          </cell>
          <cell r="T200">
            <v>30538.533060043825</v>
          </cell>
          <cell r="U200">
            <v>31454.68905184514</v>
          </cell>
          <cell r="V200">
            <v>32398.329723400493</v>
          </cell>
          <cell r="W200">
            <v>33370.27961510251</v>
          </cell>
          <cell r="X200">
            <v>34371.388003555585</v>
          </cell>
          <cell r="Y200">
            <v>35402.529643662252</v>
          </cell>
          <cell r="Z200">
            <v>36464.60553297212</v>
          </cell>
          <cell r="AA200">
            <v>37558.543698961286</v>
          </cell>
          <cell r="AB200">
            <v>38685.300009930128</v>
          </cell>
          <cell r="AC200">
            <v>39845.859010228036</v>
          </cell>
          <cell r="AD200">
            <v>41041.234780534876</v>
          </cell>
          <cell r="AE200">
            <v>42272.471823950924</v>
          </cell>
          <cell r="AF200">
            <v>43540.645978669447</v>
          </cell>
          <cell r="AG200">
            <v>44846.865358029536</v>
          </cell>
          <cell r="AH200">
            <v>46192.271318770421</v>
          </cell>
          <cell r="AI200">
            <v>47578.039458333536</v>
          </cell>
          <cell r="AJ200">
            <v>49005.380642083546</v>
          </cell>
          <cell r="AL200">
            <v>964818.46871153417</v>
          </cell>
        </row>
        <row r="201">
          <cell r="A201" t="str">
            <v xml:space="preserve"> = НДС к затратам</v>
          </cell>
          <cell r="B201" t="str">
            <v xml:space="preserve"> = VAT to factory overhead costs</v>
          </cell>
          <cell r="C201">
            <v>0.18</v>
          </cell>
          <cell r="D201" t="str">
            <v>тыс.руб.</v>
          </cell>
          <cell r="G201">
            <v>0</v>
          </cell>
          <cell r="H201">
            <v>3488.67</v>
          </cell>
          <cell r="I201">
            <v>3784.9679999999994</v>
          </cell>
          <cell r="J201">
            <v>4011.1739999999995</v>
          </cell>
          <cell r="K201">
            <v>4173.66</v>
          </cell>
          <cell r="L201">
            <v>4339.3320000000003</v>
          </cell>
          <cell r="M201">
            <v>4469.5119600000007</v>
          </cell>
          <cell r="N201">
            <v>4603.5973187999998</v>
          </cell>
          <cell r="O201">
            <v>4741.7052383640003</v>
          </cell>
          <cell r="P201">
            <v>4883.9563955149206</v>
          </cell>
          <cell r="Q201">
            <v>5030.4750873803687</v>
          </cell>
          <cell r="R201">
            <v>5181.3893400017796</v>
          </cell>
          <cell r="S201">
            <v>5336.8310202018329</v>
          </cell>
          <cell r="T201">
            <v>5496.9359508078878</v>
          </cell>
          <cell r="U201">
            <v>5661.8440293321246</v>
          </cell>
          <cell r="V201">
            <v>5831.6993502120886</v>
          </cell>
          <cell r="W201">
            <v>6006.6503307184521</v>
          </cell>
          <cell r="X201">
            <v>6186.8498406400049</v>
          </cell>
          <cell r="Y201">
            <v>6372.4553358592048</v>
          </cell>
          <cell r="Z201">
            <v>6563.6289959349815</v>
          </cell>
          <cell r="AA201">
            <v>6760.5378658130312</v>
          </cell>
          <cell r="AB201">
            <v>6963.3540017874229</v>
          </cell>
          <cell r="AC201">
            <v>7172.2546218410462</v>
          </cell>
          <cell r="AD201">
            <v>7387.4222604962779</v>
          </cell>
          <cell r="AE201">
            <v>7609.0449283111657</v>
          </cell>
          <cell r="AF201">
            <v>7837.3162761604999</v>
          </cell>
          <cell r="AG201">
            <v>8072.4357644453157</v>
          </cell>
          <cell r="AH201">
            <v>8314.6088373786752</v>
          </cell>
          <cell r="AI201">
            <v>8564.047102500037</v>
          </cell>
          <cell r="AJ201">
            <v>8820.9685155750376</v>
          </cell>
          <cell r="AL201">
            <v>173667.32436807617</v>
          </cell>
        </row>
        <row r="203">
          <cell r="A203" t="str">
            <v>Ремонтные затраты</v>
          </cell>
          <cell r="B203" t="str">
            <v>Other operating overhead costs</v>
          </cell>
        </row>
        <row r="204">
          <cell r="A204" t="str">
            <v xml:space="preserve"> = Итого ремонтные затраты</v>
          </cell>
          <cell r="B204" t="str">
            <v xml:space="preserve"> = Total factory overhead costs</v>
          </cell>
          <cell r="D204" t="str">
            <v>тыс.руб.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0</v>
          </cell>
          <cell r="AB204">
            <v>0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  <cell r="AG204">
            <v>0</v>
          </cell>
          <cell r="AH204">
            <v>0</v>
          </cell>
          <cell r="AI204">
            <v>0</v>
          </cell>
          <cell r="AJ204">
            <v>0</v>
          </cell>
          <cell r="AL204">
            <v>0</v>
          </cell>
        </row>
        <row r="205">
          <cell r="A205" t="str">
            <v xml:space="preserve"> = НДС к затратам</v>
          </cell>
          <cell r="B205" t="str">
            <v xml:space="preserve"> = VAT to other operating overhead costs</v>
          </cell>
          <cell r="C205">
            <v>0.18</v>
          </cell>
          <cell r="D205" t="str">
            <v>тыс.руб.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  <cell r="AA205">
            <v>0</v>
          </cell>
          <cell r="AB205">
            <v>0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0</v>
          </cell>
          <cell r="AI205">
            <v>0</v>
          </cell>
          <cell r="AJ205">
            <v>0</v>
          </cell>
          <cell r="AL205">
            <v>0</v>
          </cell>
        </row>
        <row r="207">
          <cell r="A207" t="str">
            <v xml:space="preserve"> =Всего эксплуатационные расходы</v>
          </cell>
          <cell r="B207" t="str">
            <v xml:space="preserve"> = Operating costs</v>
          </cell>
          <cell r="D207" t="str">
            <v>тыс.руб.</v>
          </cell>
          <cell r="G207">
            <v>0</v>
          </cell>
          <cell r="H207">
            <v>104586.82019999999</v>
          </cell>
          <cell r="I207">
            <v>123126.44256</v>
          </cell>
          <cell r="J207">
            <v>141866.83163999999</v>
          </cell>
          <cell r="K207">
            <v>160253.22072000001</v>
          </cell>
          <cell r="L207">
            <v>178657.30979999999</v>
          </cell>
          <cell r="M207">
            <v>191523.21206399999</v>
          </cell>
          <cell r="N207">
            <v>204410.81098799998</v>
          </cell>
          <cell r="O207">
            <v>217320.75747179997</v>
          </cell>
          <cell r="P207">
            <v>230253.72194219395</v>
          </cell>
          <cell r="Q207">
            <v>243210.39493877979</v>
          </cell>
          <cell r="R207">
            <v>258242.31706934317</v>
          </cell>
          <cell r="S207">
            <v>273299.3915753435</v>
          </cell>
          <cell r="T207">
            <v>288382.37302804383</v>
          </cell>
          <cell r="U207">
            <v>303492.03863584518</v>
          </cell>
          <cell r="V207">
            <v>304435.67930740048</v>
          </cell>
          <cell r="W207">
            <v>305407.62919910252</v>
          </cell>
          <cell r="X207">
            <v>306408.7375875556</v>
          </cell>
          <cell r="Y207">
            <v>307439.87922766228</v>
          </cell>
          <cell r="Z207">
            <v>308501.95511697215</v>
          </cell>
          <cell r="AA207">
            <v>309595.89328296127</v>
          </cell>
          <cell r="AB207">
            <v>310722.64959393011</v>
          </cell>
          <cell r="AC207">
            <v>311883.20859422802</v>
          </cell>
          <cell r="AD207">
            <v>313078.58436453488</v>
          </cell>
          <cell r="AE207">
            <v>314309.82140795095</v>
          </cell>
          <cell r="AF207">
            <v>315577.99556266947</v>
          </cell>
          <cell r="AG207">
            <v>316884.21494202956</v>
          </cell>
          <cell r="AH207">
            <v>318229.62090277043</v>
          </cell>
          <cell r="AI207">
            <v>319615.38904233353</v>
          </cell>
          <cell r="AJ207">
            <v>321042.73022608354</v>
          </cell>
          <cell r="AL207">
            <v>7601759.6309915343</v>
          </cell>
        </row>
        <row r="208">
          <cell r="A208" t="str">
            <v xml:space="preserve"> - местная валюта</v>
          </cell>
          <cell r="B208" t="str">
            <v xml:space="preserve"> - in local currency</v>
          </cell>
          <cell r="D208" t="str">
            <v>тыс.руб.</v>
          </cell>
          <cell r="G208">
            <v>0</v>
          </cell>
          <cell r="H208">
            <v>104586.82019999999</v>
          </cell>
          <cell r="I208">
            <v>123126.44256</v>
          </cell>
          <cell r="J208">
            <v>141866.83163999999</v>
          </cell>
          <cell r="K208">
            <v>160253.22072000001</v>
          </cell>
          <cell r="L208">
            <v>178657.30979999999</v>
          </cell>
          <cell r="M208">
            <v>191523.21206399999</v>
          </cell>
          <cell r="N208">
            <v>204410.81098799998</v>
          </cell>
          <cell r="O208">
            <v>217320.75747179997</v>
          </cell>
          <cell r="P208">
            <v>230253.72194219395</v>
          </cell>
          <cell r="Q208">
            <v>243210.39493877979</v>
          </cell>
          <cell r="R208">
            <v>258242.31706934317</v>
          </cell>
          <cell r="S208">
            <v>273299.3915753435</v>
          </cell>
          <cell r="T208">
            <v>288382.37302804383</v>
          </cell>
          <cell r="U208">
            <v>303492.03863584518</v>
          </cell>
          <cell r="V208">
            <v>304435.67930740048</v>
          </cell>
          <cell r="W208">
            <v>305407.62919910252</v>
          </cell>
          <cell r="X208">
            <v>306408.7375875556</v>
          </cell>
          <cell r="Y208">
            <v>307439.87922766228</v>
          </cell>
          <cell r="Z208">
            <v>308501.95511697215</v>
          </cell>
          <cell r="AA208">
            <v>309595.89328296127</v>
          </cell>
          <cell r="AB208">
            <v>310722.64959393011</v>
          </cell>
          <cell r="AC208">
            <v>311883.20859422802</v>
          </cell>
          <cell r="AD208">
            <v>313078.58436453488</v>
          </cell>
          <cell r="AE208">
            <v>314309.82140795095</v>
          </cell>
          <cell r="AF208">
            <v>315577.99556266947</v>
          </cell>
          <cell r="AG208">
            <v>316884.21494202956</v>
          </cell>
          <cell r="AH208">
            <v>318229.62090277043</v>
          </cell>
          <cell r="AI208">
            <v>319615.38904233353</v>
          </cell>
          <cell r="AJ208">
            <v>321042.73022608354</v>
          </cell>
          <cell r="AL208">
            <v>7601759.6309915343</v>
          </cell>
        </row>
        <row r="209">
          <cell r="A209" t="str">
            <v xml:space="preserve"> - иностранная валюта</v>
          </cell>
          <cell r="B209" t="str">
            <v xml:space="preserve"> - in foreign currency</v>
          </cell>
          <cell r="D209" t="str">
            <v>тыс.долл.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0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  <cell r="AH209">
            <v>0</v>
          </cell>
          <cell r="AI209">
            <v>0</v>
          </cell>
          <cell r="AJ209">
            <v>0</v>
          </cell>
          <cell r="AL209">
            <v>0</v>
          </cell>
        </row>
        <row r="211">
          <cell r="A211" t="str">
            <v>Амортизационные отчисления</v>
          </cell>
          <cell r="B211" t="str">
            <v>Deprecation</v>
          </cell>
          <cell r="D211" t="str">
            <v>тыс.руб.</v>
          </cell>
          <cell r="G211">
            <v>0</v>
          </cell>
          <cell r="H211">
            <v>4388.1962999999996</v>
          </cell>
          <cell r="I211">
            <v>4388.1962999999996</v>
          </cell>
          <cell r="J211">
            <v>4388.1962999999996</v>
          </cell>
          <cell r="K211">
            <v>4388.1962999999996</v>
          </cell>
          <cell r="L211">
            <v>4388.1962999999996</v>
          </cell>
          <cell r="M211">
            <v>4388.1962999999996</v>
          </cell>
          <cell r="N211">
            <v>4388.1962999999996</v>
          </cell>
          <cell r="O211">
            <v>4388.1962999999996</v>
          </cell>
          <cell r="P211">
            <v>4388.1962999999996</v>
          </cell>
          <cell r="Q211">
            <v>4388.1962999999996</v>
          </cell>
          <cell r="R211">
            <v>4388.1962999999996</v>
          </cell>
          <cell r="S211">
            <v>4388.1962999999996</v>
          </cell>
          <cell r="T211">
            <v>4388.1962999999996</v>
          </cell>
          <cell r="U211">
            <v>4388.1962999999996</v>
          </cell>
          <cell r="V211">
            <v>4388.1962999999996</v>
          </cell>
          <cell r="W211">
            <v>4388.1962999999996</v>
          </cell>
          <cell r="X211">
            <v>4388.1962999999996</v>
          </cell>
          <cell r="Y211">
            <v>4388.1962999999996</v>
          </cell>
          <cell r="Z211">
            <v>4388.1962999999996</v>
          </cell>
          <cell r="AA211">
            <v>4388.1962999999996</v>
          </cell>
          <cell r="AB211">
            <v>4388.1962999999996</v>
          </cell>
          <cell r="AC211">
            <v>4388.1962999999996</v>
          </cell>
          <cell r="AD211">
            <v>4388.1962999999996</v>
          </cell>
          <cell r="AE211">
            <v>4388.1962999999996</v>
          </cell>
          <cell r="AF211">
            <v>4388.1962999999996</v>
          </cell>
          <cell r="AG211">
            <v>4388.1962999999996</v>
          </cell>
          <cell r="AH211">
            <v>4388.1962999999996</v>
          </cell>
          <cell r="AI211">
            <v>118.59990000007383</v>
          </cell>
          <cell r="AJ211">
            <v>0</v>
          </cell>
          <cell r="AL211">
            <v>118599.9</v>
          </cell>
        </row>
        <row r="213">
          <cell r="A213" t="str">
            <v>Лизинговые платежи (начисленные)</v>
          </cell>
          <cell r="B213" t="str">
            <v>Leasing payments (charged)</v>
          </cell>
          <cell r="D213" t="str">
            <v>тыс.руб.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  <cell r="AA213">
            <v>0</v>
          </cell>
          <cell r="AB213">
            <v>0</v>
          </cell>
          <cell r="AC213">
            <v>0</v>
          </cell>
          <cell r="AD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0</v>
          </cell>
          <cell r="AI213">
            <v>0</v>
          </cell>
          <cell r="AJ213">
            <v>0</v>
          </cell>
          <cell r="AL213">
            <v>0</v>
          </cell>
        </row>
        <row r="215">
          <cell r="A215" t="str">
            <v>Проценты за кредиты, включаемые в себестоимость</v>
          </cell>
          <cell r="B215" t="str">
            <v>Interest included in tax-free production costs</v>
          </cell>
          <cell r="D215" t="str">
            <v>тыс.руб.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  <cell r="AA215">
            <v>0</v>
          </cell>
          <cell r="AB215">
            <v>0</v>
          </cell>
          <cell r="AC215">
            <v>0</v>
          </cell>
          <cell r="AD215">
            <v>0</v>
          </cell>
          <cell r="AE215">
            <v>0</v>
          </cell>
          <cell r="AF215">
            <v>0</v>
          </cell>
          <cell r="AG215">
            <v>0</v>
          </cell>
          <cell r="AH215">
            <v>0</v>
          </cell>
          <cell r="AI215">
            <v>0</v>
          </cell>
          <cell r="AJ215">
            <v>0</v>
          </cell>
          <cell r="AL215">
            <v>0</v>
          </cell>
        </row>
        <row r="216">
          <cell r="A216" t="str">
            <v xml:space="preserve"> - местная валюта</v>
          </cell>
          <cell r="B216" t="str">
            <v xml:space="preserve"> - local currency</v>
          </cell>
          <cell r="D216" t="str">
            <v>тыс.руб.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0</v>
          </cell>
          <cell r="AB216">
            <v>0</v>
          </cell>
          <cell r="AC216">
            <v>0</v>
          </cell>
          <cell r="AD216">
            <v>0</v>
          </cell>
          <cell r="AE216">
            <v>0</v>
          </cell>
          <cell r="AF216">
            <v>0</v>
          </cell>
          <cell r="AG216">
            <v>0</v>
          </cell>
          <cell r="AH216">
            <v>0</v>
          </cell>
          <cell r="AI216">
            <v>0</v>
          </cell>
          <cell r="AJ216">
            <v>0</v>
          </cell>
          <cell r="AL216">
            <v>0</v>
          </cell>
        </row>
        <row r="217">
          <cell r="A217" t="str">
            <v xml:space="preserve"> - иностранная валюта</v>
          </cell>
          <cell r="B217" t="str">
            <v xml:space="preserve"> - foreign currency</v>
          </cell>
          <cell r="D217" t="str">
            <v>тыс.долл.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  <cell r="AA217">
            <v>0</v>
          </cell>
          <cell r="AB217">
            <v>0</v>
          </cell>
          <cell r="AC217">
            <v>0</v>
          </cell>
          <cell r="AD217">
            <v>0</v>
          </cell>
          <cell r="AE217">
            <v>0</v>
          </cell>
          <cell r="AF217">
            <v>0</v>
          </cell>
          <cell r="AG217">
            <v>0</v>
          </cell>
          <cell r="AH217">
            <v>0</v>
          </cell>
          <cell r="AI217">
            <v>0</v>
          </cell>
          <cell r="AJ217">
            <v>0</v>
          </cell>
          <cell r="AL217">
            <v>0</v>
          </cell>
        </row>
        <row r="219">
          <cell r="A219" t="str">
            <v>Налоги, относимые на себестоимость</v>
          </cell>
          <cell r="B219" t="str">
            <v>The taxes, refered on the cost price</v>
          </cell>
          <cell r="D219" t="str">
            <v>тыс.руб.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  <cell r="AA219">
            <v>0</v>
          </cell>
          <cell r="AB219">
            <v>0</v>
          </cell>
          <cell r="AC219">
            <v>0</v>
          </cell>
          <cell r="AD219">
            <v>0</v>
          </cell>
          <cell r="AE219">
            <v>0</v>
          </cell>
          <cell r="AF219">
            <v>0</v>
          </cell>
          <cell r="AG219">
            <v>0</v>
          </cell>
          <cell r="AH219">
            <v>0</v>
          </cell>
          <cell r="AI219">
            <v>0</v>
          </cell>
          <cell r="AJ219">
            <v>0</v>
          </cell>
          <cell r="AL219">
            <v>0</v>
          </cell>
        </row>
        <row r="221">
          <cell r="A221" t="str">
            <v xml:space="preserve"> = Производственная себестоимость</v>
          </cell>
          <cell r="B221" t="str">
            <v xml:space="preserve"> = Production costs</v>
          </cell>
          <cell r="D221" t="str">
            <v>тыс.руб.</v>
          </cell>
          <cell r="G221">
            <v>0</v>
          </cell>
          <cell r="H221">
            <v>108975.01649999998</v>
          </cell>
          <cell r="I221">
            <v>127514.63885999999</v>
          </cell>
          <cell r="J221">
            <v>146255.02794</v>
          </cell>
          <cell r="K221">
            <v>164641.41702000002</v>
          </cell>
          <cell r="L221">
            <v>183045.5061</v>
          </cell>
          <cell r="M221">
            <v>195911.408364</v>
          </cell>
          <cell r="N221">
            <v>208799.00728799999</v>
          </cell>
          <cell r="O221">
            <v>221708.95377179998</v>
          </cell>
          <cell r="P221">
            <v>234641.91824219396</v>
          </cell>
          <cell r="Q221">
            <v>247598.5912387798</v>
          </cell>
          <cell r="R221">
            <v>262630.51336934319</v>
          </cell>
          <cell r="S221">
            <v>277687.58787534351</v>
          </cell>
          <cell r="T221">
            <v>292770.56932804384</v>
          </cell>
          <cell r="U221">
            <v>307880.23493584519</v>
          </cell>
          <cell r="V221">
            <v>308823.87560740049</v>
          </cell>
          <cell r="W221">
            <v>309795.82549910253</v>
          </cell>
          <cell r="X221">
            <v>310796.93388755561</v>
          </cell>
          <cell r="Y221">
            <v>311828.07552766229</v>
          </cell>
          <cell r="Z221">
            <v>312890.15141697216</v>
          </cell>
          <cell r="AA221">
            <v>313984.08958296129</v>
          </cell>
          <cell r="AB221">
            <v>315110.84589393012</v>
          </cell>
          <cell r="AC221">
            <v>316271.40489422804</v>
          </cell>
          <cell r="AD221">
            <v>317466.78066453489</v>
          </cell>
          <cell r="AE221">
            <v>318698.01770795096</v>
          </cell>
          <cell r="AF221">
            <v>319966.19186266948</v>
          </cell>
          <cell r="AG221">
            <v>321272.41124202957</v>
          </cell>
          <cell r="AH221">
            <v>322617.81720277044</v>
          </cell>
          <cell r="AI221">
            <v>319733.98894233361</v>
          </cell>
          <cell r="AJ221">
            <v>321042.73022608354</v>
          </cell>
          <cell r="AL221">
            <v>7720359.5309915347</v>
          </cell>
        </row>
        <row r="222">
          <cell r="A222" t="str">
            <v xml:space="preserve"> - местная валюта</v>
          </cell>
          <cell r="B222" t="str">
            <v xml:space="preserve"> - in local currency</v>
          </cell>
          <cell r="D222" t="str">
            <v>тыс.руб.</v>
          </cell>
          <cell r="G222">
            <v>0</v>
          </cell>
          <cell r="H222">
            <v>108975.01649999998</v>
          </cell>
          <cell r="I222">
            <v>127514.63885999999</v>
          </cell>
          <cell r="J222">
            <v>146255.02794</v>
          </cell>
          <cell r="K222">
            <v>164641.41702000002</v>
          </cell>
          <cell r="L222">
            <v>183045.5061</v>
          </cell>
          <cell r="M222">
            <v>195911.408364</v>
          </cell>
          <cell r="N222">
            <v>208799.00728799999</v>
          </cell>
          <cell r="O222">
            <v>221708.95377179998</v>
          </cell>
          <cell r="P222">
            <v>234641.91824219396</v>
          </cell>
          <cell r="Q222">
            <v>247598.5912387798</v>
          </cell>
          <cell r="R222">
            <v>262630.51336934319</v>
          </cell>
          <cell r="S222">
            <v>277687.58787534351</v>
          </cell>
          <cell r="T222">
            <v>292770.56932804384</v>
          </cell>
          <cell r="U222">
            <v>307880.23493584519</v>
          </cell>
          <cell r="V222">
            <v>308823.87560740049</v>
          </cell>
          <cell r="W222">
            <v>309795.82549910253</v>
          </cell>
          <cell r="X222">
            <v>310796.93388755561</v>
          </cell>
          <cell r="Y222">
            <v>311828.07552766229</v>
          </cell>
          <cell r="Z222">
            <v>312890.15141697216</v>
          </cell>
          <cell r="AA222">
            <v>313984.08958296129</v>
          </cell>
          <cell r="AB222">
            <v>315110.84589393012</v>
          </cell>
          <cell r="AC222">
            <v>316271.40489422804</v>
          </cell>
          <cell r="AD222">
            <v>317466.78066453489</v>
          </cell>
          <cell r="AE222">
            <v>318698.01770795096</v>
          </cell>
          <cell r="AF222">
            <v>319966.19186266948</v>
          </cell>
          <cell r="AG222">
            <v>321272.41124202957</v>
          </cell>
          <cell r="AH222">
            <v>322617.81720277044</v>
          </cell>
          <cell r="AI222">
            <v>319733.98894233361</v>
          </cell>
          <cell r="AJ222">
            <v>321042.73022608354</v>
          </cell>
          <cell r="AL222">
            <v>7720359.5309915347</v>
          </cell>
        </row>
        <row r="223">
          <cell r="A223" t="str">
            <v xml:space="preserve"> - иностранная валюта</v>
          </cell>
          <cell r="B223" t="str">
            <v xml:space="preserve"> - in foreign currency</v>
          </cell>
          <cell r="D223" t="str">
            <v>тыс.долл.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0</v>
          </cell>
          <cell r="AB223">
            <v>0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  <cell r="AG223">
            <v>0</v>
          </cell>
          <cell r="AH223">
            <v>0</v>
          </cell>
          <cell r="AI223">
            <v>0</v>
          </cell>
          <cell r="AJ223">
            <v>0</v>
          </cell>
          <cell r="AL223">
            <v>0</v>
          </cell>
        </row>
        <row r="225">
          <cell r="A225" t="str">
            <v>Коммерческие расходы</v>
          </cell>
          <cell r="B225" t="str">
            <v>Marketing costs</v>
          </cell>
        </row>
        <row r="226">
          <cell r="A226" t="str">
            <v>Зарплата сбытового персонала</v>
          </cell>
          <cell r="B226" t="str">
            <v>Sales and distribution staff costs</v>
          </cell>
          <cell r="D226" t="str">
            <v>тыс.руб.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  <cell r="AB226">
            <v>0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>
            <v>0</v>
          </cell>
          <cell r="AJ226">
            <v>0</v>
          </cell>
          <cell r="AL226">
            <v>0</v>
          </cell>
        </row>
        <row r="227">
          <cell r="A227" t="str">
            <v>Отчисления на социальные нужды</v>
          </cell>
          <cell r="B227" t="str">
            <v>Social needs surcharges</v>
          </cell>
          <cell r="D227" t="str">
            <v>тыс.руб.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  <cell r="AA227">
            <v>0</v>
          </cell>
          <cell r="AB227">
            <v>0</v>
          </cell>
          <cell r="AC227">
            <v>0</v>
          </cell>
          <cell r="AD227">
            <v>0</v>
          </cell>
          <cell r="AE227">
            <v>0</v>
          </cell>
          <cell r="AF227">
            <v>0</v>
          </cell>
          <cell r="AG227">
            <v>0</v>
          </cell>
          <cell r="AH227">
            <v>0</v>
          </cell>
          <cell r="AI227">
            <v>0</v>
          </cell>
          <cell r="AJ227">
            <v>0</v>
          </cell>
          <cell r="AL227">
            <v>0</v>
          </cell>
        </row>
        <row r="228">
          <cell r="A228" t="str">
            <v xml:space="preserve"> - наименование расходов</v>
          </cell>
          <cell r="B228" t="str">
            <v xml:space="preserve"> - other marketing costs</v>
          </cell>
          <cell r="C228">
            <v>0</v>
          </cell>
          <cell r="D228" t="str">
            <v>тыс.руб.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0</v>
          </cell>
          <cell r="AB228">
            <v>0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  <cell r="AG228">
            <v>0</v>
          </cell>
          <cell r="AH228">
            <v>0</v>
          </cell>
          <cell r="AI228">
            <v>0</v>
          </cell>
          <cell r="AJ228">
            <v>0</v>
          </cell>
          <cell r="AL228">
            <v>0</v>
          </cell>
        </row>
        <row r="229">
          <cell r="A229" t="str">
            <v xml:space="preserve"> = Итого коммерческих расходов</v>
          </cell>
          <cell r="B229" t="str">
            <v xml:space="preserve"> = Total marketing costs</v>
          </cell>
          <cell r="D229" t="str">
            <v>тыс.руб.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  <cell r="AA229">
            <v>0</v>
          </cell>
          <cell r="AB229">
            <v>0</v>
          </cell>
          <cell r="AC229">
            <v>0</v>
          </cell>
          <cell r="AD229">
            <v>0</v>
          </cell>
          <cell r="AE229">
            <v>0</v>
          </cell>
          <cell r="AF229">
            <v>0</v>
          </cell>
          <cell r="AG229">
            <v>0</v>
          </cell>
          <cell r="AH229">
            <v>0</v>
          </cell>
          <cell r="AI229">
            <v>0</v>
          </cell>
          <cell r="AJ229">
            <v>0</v>
          </cell>
          <cell r="AL229">
            <v>0</v>
          </cell>
        </row>
        <row r="230">
          <cell r="A230" t="str">
            <v xml:space="preserve"> = НДС к коммерческим расходам</v>
          </cell>
          <cell r="B230" t="str">
            <v xml:space="preserve"> = VAT to marketing costs</v>
          </cell>
          <cell r="C230">
            <v>0.18</v>
          </cell>
          <cell r="D230" t="str">
            <v>тыс.руб.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  <cell r="AA230">
            <v>0</v>
          </cell>
          <cell r="AB230">
            <v>0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  <cell r="AH230">
            <v>0</v>
          </cell>
          <cell r="AI230">
            <v>0</v>
          </cell>
          <cell r="AJ230">
            <v>0</v>
          </cell>
          <cell r="AL230">
            <v>0</v>
          </cell>
        </row>
        <row r="232">
          <cell r="A232" t="str">
            <v xml:space="preserve"> = Полная себестоимость</v>
          </cell>
          <cell r="B232" t="str">
            <v xml:space="preserve"> = Costs of product sold</v>
          </cell>
          <cell r="D232" t="str">
            <v>тыс.руб.</v>
          </cell>
          <cell r="G232">
            <v>0</v>
          </cell>
          <cell r="H232">
            <v>108975.01649999998</v>
          </cell>
          <cell r="I232">
            <v>127514.63885999999</v>
          </cell>
          <cell r="J232">
            <v>146255.02794</v>
          </cell>
          <cell r="K232">
            <v>164641.41702000002</v>
          </cell>
          <cell r="L232">
            <v>183045.5061</v>
          </cell>
          <cell r="M232">
            <v>195911.408364</v>
          </cell>
          <cell r="N232">
            <v>208799.00728799999</v>
          </cell>
          <cell r="O232">
            <v>221708.95377179998</v>
          </cell>
          <cell r="P232">
            <v>234641.91824219396</v>
          </cell>
          <cell r="Q232">
            <v>247598.5912387798</v>
          </cell>
          <cell r="R232">
            <v>262630.51336934319</v>
          </cell>
          <cell r="S232">
            <v>277687.58787534351</v>
          </cell>
          <cell r="T232">
            <v>292770.56932804384</v>
          </cell>
          <cell r="U232">
            <v>307880.23493584519</v>
          </cell>
          <cell r="V232">
            <v>308823.87560740049</v>
          </cell>
          <cell r="W232">
            <v>309795.82549910253</v>
          </cell>
          <cell r="X232">
            <v>310796.93388755561</v>
          </cell>
          <cell r="Y232">
            <v>311828.07552766229</v>
          </cell>
          <cell r="Z232">
            <v>312890.15141697216</v>
          </cell>
          <cell r="AA232">
            <v>313984.08958296129</v>
          </cell>
          <cell r="AB232">
            <v>315110.84589393012</v>
          </cell>
          <cell r="AC232">
            <v>316271.40489422804</v>
          </cell>
          <cell r="AD232">
            <v>317466.78066453489</v>
          </cell>
          <cell r="AE232">
            <v>318698.01770795096</v>
          </cell>
          <cell r="AF232">
            <v>319966.19186266948</v>
          </cell>
          <cell r="AG232">
            <v>321272.41124202957</v>
          </cell>
          <cell r="AH232">
            <v>322617.81720277044</v>
          </cell>
          <cell r="AI232">
            <v>319733.98894233361</v>
          </cell>
          <cell r="AJ232">
            <v>321042.73022608354</v>
          </cell>
          <cell r="AL232">
            <v>7720359.5309915347</v>
          </cell>
        </row>
        <row r="233">
          <cell r="A233" t="str">
            <v xml:space="preserve"> - местная валюта</v>
          </cell>
          <cell r="B233" t="str">
            <v xml:space="preserve"> - in local currency</v>
          </cell>
          <cell r="D233" t="str">
            <v>тыс.руб.</v>
          </cell>
          <cell r="G233">
            <v>0</v>
          </cell>
          <cell r="H233">
            <v>108975.01649999998</v>
          </cell>
          <cell r="I233">
            <v>127514.63885999999</v>
          </cell>
          <cell r="J233">
            <v>146255.02794</v>
          </cell>
          <cell r="K233">
            <v>164641.41702000002</v>
          </cell>
          <cell r="L233">
            <v>183045.5061</v>
          </cell>
          <cell r="M233">
            <v>195911.408364</v>
          </cell>
          <cell r="N233">
            <v>208799.00728799999</v>
          </cell>
          <cell r="O233">
            <v>221708.95377179998</v>
          </cell>
          <cell r="P233">
            <v>234641.91824219396</v>
          </cell>
          <cell r="Q233">
            <v>247598.5912387798</v>
          </cell>
          <cell r="R233">
            <v>262630.51336934319</v>
          </cell>
          <cell r="S233">
            <v>277687.58787534351</v>
          </cell>
          <cell r="T233">
            <v>292770.56932804384</v>
          </cell>
          <cell r="U233">
            <v>307880.23493584519</v>
          </cell>
          <cell r="V233">
            <v>308823.87560740049</v>
          </cell>
          <cell r="W233">
            <v>309795.82549910253</v>
          </cell>
          <cell r="X233">
            <v>310796.93388755561</v>
          </cell>
          <cell r="Y233">
            <v>311828.07552766229</v>
          </cell>
          <cell r="Z233">
            <v>312890.15141697216</v>
          </cell>
          <cell r="AA233">
            <v>313984.08958296129</v>
          </cell>
          <cell r="AB233">
            <v>315110.84589393012</v>
          </cell>
          <cell r="AC233">
            <v>316271.40489422804</v>
          </cell>
          <cell r="AD233">
            <v>317466.78066453489</v>
          </cell>
          <cell r="AE233">
            <v>318698.01770795096</v>
          </cell>
          <cell r="AF233">
            <v>319966.19186266948</v>
          </cell>
          <cell r="AG233">
            <v>321272.41124202957</v>
          </cell>
          <cell r="AH233">
            <v>322617.81720277044</v>
          </cell>
          <cell r="AI233">
            <v>319733.98894233361</v>
          </cell>
          <cell r="AJ233">
            <v>321042.73022608354</v>
          </cell>
          <cell r="AL233">
            <v>7720359.5309915347</v>
          </cell>
        </row>
        <row r="234">
          <cell r="A234" t="str">
            <v xml:space="preserve"> - иностранная валюта</v>
          </cell>
          <cell r="B234" t="str">
            <v xml:space="preserve"> - in foreign currency</v>
          </cell>
          <cell r="D234" t="str">
            <v>тыс.долл.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0</v>
          </cell>
          <cell r="AB234">
            <v>0</v>
          </cell>
          <cell r="AC234">
            <v>0</v>
          </cell>
          <cell r="AD234">
            <v>0</v>
          </cell>
          <cell r="AE234">
            <v>0</v>
          </cell>
          <cell r="AF234">
            <v>0</v>
          </cell>
          <cell r="AG234">
            <v>0</v>
          </cell>
          <cell r="AH234">
            <v>0</v>
          </cell>
          <cell r="AI234">
            <v>0</v>
          </cell>
          <cell r="AJ234">
            <v>0</v>
          </cell>
          <cell r="AL234">
            <v>0</v>
          </cell>
        </row>
        <row r="236">
          <cell r="A236" t="str">
            <v xml:space="preserve"> = НДС к производственной себестоимости</v>
          </cell>
          <cell r="B236" t="str">
            <v xml:space="preserve"> = VAT to production costs</v>
          </cell>
          <cell r="D236" t="str">
            <v>тыс.руб.</v>
          </cell>
          <cell r="G236">
            <v>0</v>
          </cell>
          <cell r="H236">
            <v>18825.627635999997</v>
          </cell>
          <cell r="I236">
            <v>22162.759660799999</v>
          </cell>
          <cell r="J236">
            <v>25536.029695199995</v>
          </cell>
          <cell r="K236">
            <v>28845.579729600002</v>
          </cell>
          <cell r="L236">
            <v>32158.315763999999</v>
          </cell>
          <cell r="M236">
            <v>34474.178171519998</v>
          </cell>
          <cell r="N236">
            <v>36793.945977839998</v>
          </cell>
          <cell r="O236">
            <v>39117.736344923993</v>
          </cell>
          <cell r="P236">
            <v>41445.669949594907</v>
          </cell>
          <cell r="Q236">
            <v>43777.871088980362</v>
          </cell>
          <cell r="R236">
            <v>46483.617072481771</v>
          </cell>
          <cell r="S236">
            <v>49193.890483561823</v>
          </cell>
          <cell r="T236">
            <v>51908.827145047879</v>
          </cell>
          <cell r="U236">
            <v>54628.566954452122</v>
          </cell>
          <cell r="V236">
            <v>54798.422275332086</v>
          </cell>
          <cell r="W236">
            <v>54973.373255838451</v>
          </cell>
          <cell r="X236">
            <v>55153.57276576</v>
          </cell>
          <cell r="Y236">
            <v>55339.178260979199</v>
          </cell>
          <cell r="Z236">
            <v>55530.351921054978</v>
          </cell>
          <cell r="AA236">
            <v>55727.260790933025</v>
          </cell>
          <cell r="AB236">
            <v>55930.076926907423</v>
          </cell>
          <cell r="AC236">
            <v>56138.977546961047</v>
          </cell>
          <cell r="AD236">
            <v>56354.145185616275</v>
          </cell>
          <cell r="AE236">
            <v>56575.767853431164</v>
          </cell>
          <cell r="AF236">
            <v>56804.039201280495</v>
          </cell>
          <cell r="AG236">
            <v>57039.158689565316</v>
          </cell>
          <cell r="AH236">
            <v>57281.331762498674</v>
          </cell>
          <cell r="AI236">
            <v>57530.770027620034</v>
          </cell>
          <cell r="AJ236">
            <v>57787.691440695038</v>
          </cell>
          <cell r="AL236">
            <v>1368316.7335784759</v>
          </cell>
        </row>
        <row r="237">
          <cell r="A237" t="str">
            <v xml:space="preserve"> = НДС к полной себестоимости</v>
          </cell>
          <cell r="B237" t="str">
            <v xml:space="preserve"> = VAT to costs of product sold</v>
          </cell>
          <cell r="D237" t="str">
            <v>тыс.руб.</v>
          </cell>
          <cell r="G237">
            <v>0</v>
          </cell>
          <cell r="H237">
            <v>18825.627635999997</v>
          </cell>
          <cell r="I237">
            <v>22162.759660799999</v>
          </cell>
          <cell r="J237">
            <v>25536.029695199995</v>
          </cell>
          <cell r="K237">
            <v>28845.579729600002</v>
          </cell>
          <cell r="L237">
            <v>32158.315763999999</v>
          </cell>
          <cell r="M237">
            <v>34474.178171519998</v>
          </cell>
          <cell r="N237">
            <v>36793.945977839998</v>
          </cell>
          <cell r="O237">
            <v>39117.736344923993</v>
          </cell>
          <cell r="P237">
            <v>41445.669949594907</v>
          </cell>
          <cell r="Q237">
            <v>43777.871088980362</v>
          </cell>
          <cell r="R237">
            <v>46483.617072481771</v>
          </cell>
          <cell r="S237">
            <v>49193.890483561823</v>
          </cell>
          <cell r="T237">
            <v>51908.827145047879</v>
          </cell>
          <cell r="U237">
            <v>54628.566954452122</v>
          </cell>
          <cell r="V237">
            <v>54798.422275332086</v>
          </cell>
          <cell r="W237">
            <v>54973.373255838451</v>
          </cell>
          <cell r="X237">
            <v>55153.57276576</v>
          </cell>
          <cell r="Y237">
            <v>55339.178260979199</v>
          </cell>
          <cell r="Z237">
            <v>55530.351921054978</v>
          </cell>
          <cell r="AA237">
            <v>55727.260790933025</v>
          </cell>
          <cell r="AB237">
            <v>55930.076926907423</v>
          </cell>
          <cell r="AC237">
            <v>56138.977546961047</v>
          </cell>
          <cell r="AD237">
            <v>56354.145185616275</v>
          </cell>
          <cell r="AE237">
            <v>56575.767853431164</v>
          </cell>
          <cell r="AF237">
            <v>56804.039201280495</v>
          </cell>
          <cell r="AG237">
            <v>57039.158689565316</v>
          </cell>
          <cell r="AH237">
            <v>57281.331762498674</v>
          </cell>
          <cell r="AI237">
            <v>57530.770027620034</v>
          </cell>
          <cell r="AJ237">
            <v>57787.691440695038</v>
          </cell>
          <cell r="AL237">
            <v>1368316.7335784759</v>
          </cell>
        </row>
        <row r="241">
          <cell r="A241" t="str">
            <v>Цт=максимальные Постоянные цены</v>
          </cell>
          <cell r="B241" t="str">
            <v>Цт=максимальные Постоянные цены</v>
          </cell>
          <cell r="AL241" t="str">
            <v>АЛЬТ-Инвест™ 3.0</v>
          </cell>
        </row>
        <row r="242">
          <cell r="A242" t="str">
            <v>ПОСТОЯННЫЕ АКТИВЫ</v>
          </cell>
          <cell r="B242" t="str">
            <v>FIXED ASSETS</v>
          </cell>
          <cell r="F242" t="str">
            <v>"0"</v>
          </cell>
          <cell r="G242" t="str">
            <v>1 год</v>
          </cell>
          <cell r="H242" t="str">
            <v>2 год</v>
          </cell>
          <cell r="I242" t="str">
            <v>3 год</v>
          </cell>
          <cell r="J242" t="str">
            <v>4 год</v>
          </cell>
          <cell r="K242" t="str">
            <v>5 год</v>
          </cell>
          <cell r="L242" t="str">
            <v>6 год</v>
          </cell>
          <cell r="M242" t="str">
            <v>7 год</v>
          </cell>
          <cell r="N242" t="str">
            <v>8 год</v>
          </cell>
          <cell r="O242" t="str">
            <v>9 год</v>
          </cell>
          <cell r="P242" t="str">
            <v>10 год</v>
          </cell>
          <cell r="Q242" t="str">
            <v>11 год</v>
          </cell>
          <cell r="R242" t="str">
            <v>12 год</v>
          </cell>
          <cell r="S242" t="str">
            <v>13 год</v>
          </cell>
          <cell r="T242" t="str">
            <v>14 год</v>
          </cell>
          <cell r="U242" t="str">
            <v>15 год</v>
          </cell>
          <cell r="V242" t="str">
            <v>16 год</v>
          </cell>
          <cell r="W242" t="str">
            <v>17 год</v>
          </cell>
          <cell r="X242" t="str">
            <v>18 год</v>
          </cell>
          <cell r="Y242" t="str">
            <v>19 год</v>
          </cell>
          <cell r="Z242" t="str">
            <v>20 год</v>
          </cell>
          <cell r="AA242" t="str">
            <v>21 год</v>
          </cell>
          <cell r="AB242" t="str">
            <v>22 год</v>
          </cell>
          <cell r="AC242" t="str">
            <v>23 год</v>
          </cell>
          <cell r="AD242" t="str">
            <v>24 год</v>
          </cell>
          <cell r="AE242" t="str">
            <v>25 год</v>
          </cell>
          <cell r="AF242" t="str">
            <v>26 год</v>
          </cell>
          <cell r="AG242" t="str">
            <v>27 год</v>
          </cell>
          <cell r="AH242" t="str">
            <v>28 год</v>
          </cell>
          <cell r="AI242" t="str">
            <v>29 год</v>
          </cell>
          <cell r="AJ242" t="str">
            <v>30 год</v>
          </cell>
          <cell r="AL242" t="str">
            <v>ВСЕГО</v>
          </cell>
        </row>
        <row r="243">
          <cell r="A243" t="str">
            <v>Затраты в местной валюте</v>
          </cell>
          <cell r="B243" t="str">
            <v>Local curency costs</v>
          </cell>
        </row>
        <row r="245">
          <cell r="A245" t="str">
            <v>Капиталовложения в проект</v>
          </cell>
          <cell r="B245" t="str">
            <v>Fixed assets item</v>
          </cell>
          <cell r="C245" t="str">
            <v>индекс-дефлятор КВ</v>
          </cell>
          <cell r="G245">
            <v>1</v>
          </cell>
          <cell r="H245">
            <v>1.0980000000000001</v>
          </cell>
          <cell r="I245">
            <v>1.1970000000000001</v>
          </cell>
          <cell r="J245">
            <v>1.2809999999999999</v>
          </cell>
          <cell r="K245">
            <v>1.355</v>
          </cell>
        </row>
        <row r="246">
          <cell r="A246" t="str">
            <v>№ год ввода в действие и график оплаты</v>
          </cell>
          <cell r="B246" t="str">
            <v>№ год of operation start &amp; schedule of investments</v>
          </cell>
          <cell r="C246">
            <v>2</v>
          </cell>
          <cell r="D246" t="str">
            <v>%</v>
          </cell>
          <cell r="G246">
            <v>1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A247" t="str">
            <v>Индекс изменения цен (базисный)</v>
          </cell>
          <cell r="B247" t="str">
            <v>Price index (basic)</v>
          </cell>
          <cell r="E247" t="str">
            <v>,del_str</v>
          </cell>
          <cell r="F247">
            <v>1</v>
          </cell>
          <cell r="G247">
            <v>1</v>
          </cell>
          <cell r="H247">
            <v>1</v>
          </cell>
          <cell r="I247">
            <v>1</v>
          </cell>
          <cell r="J247">
            <v>1</v>
          </cell>
          <cell r="K247">
            <v>1</v>
          </cell>
          <cell r="L247">
            <v>1</v>
          </cell>
          <cell r="M247">
            <v>1</v>
          </cell>
          <cell r="N247">
            <v>1</v>
          </cell>
          <cell r="O247">
            <v>1</v>
          </cell>
          <cell r="P247">
            <v>1</v>
          </cell>
          <cell r="Q247">
            <v>1</v>
          </cell>
          <cell r="R247">
            <v>1</v>
          </cell>
          <cell r="S247">
            <v>1</v>
          </cell>
          <cell r="T247">
            <v>1</v>
          </cell>
          <cell r="U247">
            <v>1</v>
          </cell>
          <cell r="V247">
            <v>1</v>
          </cell>
          <cell r="W247">
            <v>1</v>
          </cell>
          <cell r="X247">
            <v>1</v>
          </cell>
          <cell r="Y247">
            <v>1</v>
          </cell>
          <cell r="Z247">
            <v>1</v>
          </cell>
          <cell r="AA247">
            <v>1</v>
          </cell>
          <cell r="AB247">
            <v>1</v>
          </cell>
          <cell r="AC247">
            <v>1</v>
          </cell>
          <cell r="AD247">
            <v>1</v>
          </cell>
          <cell r="AE247">
            <v>1</v>
          </cell>
          <cell r="AF247">
            <v>1</v>
          </cell>
          <cell r="AG247">
            <v>1</v>
          </cell>
          <cell r="AH247">
            <v>1</v>
          </cell>
          <cell r="AI247">
            <v>1</v>
          </cell>
          <cell r="AJ247">
            <v>1</v>
          </cell>
        </row>
        <row r="248">
          <cell r="A248" t="str">
            <v>Стоимость актива (без НДС)</v>
          </cell>
          <cell r="B248" t="str">
            <v xml:space="preserve">Purshase costs (without VAT) </v>
          </cell>
          <cell r="C248">
            <v>118599.9</v>
          </cell>
          <cell r="D248" t="str">
            <v>тыс.руб.</v>
          </cell>
          <cell r="E248" t="str">
            <v>costfa1</v>
          </cell>
          <cell r="G248">
            <v>118599.9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AL248">
            <v>118599.9</v>
          </cell>
        </row>
        <row r="249">
          <cell r="A249" t="str">
            <v>Импортная пошлина</v>
          </cell>
          <cell r="B249" t="str">
            <v>Import custom duty rate</v>
          </cell>
          <cell r="C249">
            <v>0</v>
          </cell>
          <cell r="D249" t="str">
            <v>тыс.руб.</v>
          </cell>
          <cell r="E249" t="str">
            <v>impfa1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C249">
            <v>0</v>
          </cell>
          <cell r="AD249">
            <v>0</v>
          </cell>
          <cell r="AE249">
            <v>0</v>
          </cell>
          <cell r="AF249">
            <v>0</v>
          </cell>
          <cell r="AG249">
            <v>0</v>
          </cell>
          <cell r="AH249">
            <v>0</v>
          </cell>
          <cell r="AI249">
            <v>0</v>
          </cell>
          <cell r="AJ249">
            <v>0</v>
          </cell>
          <cell r="AL249">
            <v>0</v>
          </cell>
        </row>
        <row r="250">
          <cell r="A250" t="str">
            <v>НДС уплаченный</v>
          </cell>
          <cell r="B250" t="str">
            <v>VAT to costs</v>
          </cell>
          <cell r="C250">
            <v>0.18</v>
          </cell>
          <cell r="D250" t="str">
            <v>тыс.руб.</v>
          </cell>
          <cell r="E250" t="str">
            <v>vattofa1</v>
          </cell>
          <cell r="F250">
            <v>0</v>
          </cell>
          <cell r="G250">
            <v>21347.982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0</v>
          </cell>
          <cell r="AB250">
            <v>0</v>
          </cell>
          <cell r="AC250">
            <v>0</v>
          </cell>
          <cell r="AD250">
            <v>0</v>
          </cell>
          <cell r="AE250">
            <v>0</v>
          </cell>
          <cell r="AF250">
            <v>0</v>
          </cell>
          <cell r="AG250">
            <v>0</v>
          </cell>
          <cell r="AH250">
            <v>0</v>
          </cell>
          <cell r="AI250">
            <v>0</v>
          </cell>
          <cell r="AJ250">
            <v>0</v>
          </cell>
          <cell r="AL250">
            <v>21347.982</v>
          </cell>
        </row>
        <row r="251">
          <cell r="A251" t="str">
            <v xml:space="preserve"> - незавершенные капитальные вложения</v>
          </cell>
          <cell r="B251" t="str">
            <v xml:space="preserve"> - uncompleted investment</v>
          </cell>
          <cell r="C251">
            <v>0</v>
          </cell>
          <cell r="D251" t="str">
            <v>тыс.руб.</v>
          </cell>
          <cell r="E251" t="str">
            <v>nocfa1,on_end,del_str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0</v>
          </cell>
          <cell r="AB251">
            <v>0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  <cell r="AG251">
            <v>0</v>
          </cell>
          <cell r="AH251">
            <v>0</v>
          </cell>
          <cell r="AI251">
            <v>0</v>
          </cell>
          <cell r="AJ251">
            <v>0</v>
          </cell>
          <cell r="AL251" t="str">
            <v>-</v>
          </cell>
        </row>
        <row r="252">
          <cell r="A252" t="str">
            <v xml:space="preserve"> - балансовая стоимость</v>
          </cell>
          <cell r="B252" t="str">
            <v xml:space="preserve"> - book value</v>
          </cell>
          <cell r="C252">
            <v>0</v>
          </cell>
          <cell r="D252" t="str">
            <v>тыс.руб.</v>
          </cell>
          <cell r="E252" t="str">
            <v>bookfa1,on_end,del_str</v>
          </cell>
          <cell r="F252">
            <v>0</v>
          </cell>
          <cell r="G252">
            <v>118599.9</v>
          </cell>
          <cell r="H252">
            <v>118599.9</v>
          </cell>
          <cell r="I252">
            <v>118599.9</v>
          </cell>
          <cell r="J252">
            <v>118599.9</v>
          </cell>
          <cell r="K252">
            <v>118599.9</v>
          </cell>
          <cell r="L252">
            <v>118599.9</v>
          </cell>
          <cell r="M252">
            <v>118599.9</v>
          </cell>
          <cell r="N252">
            <v>118599.9</v>
          </cell>
          <cell r="O252">
            <v>118599.9</v>
          </cell>
          <cell r="P252">
            <v>118599.9</v>
          </cell>
          <cell r="Q252">
            <v>118599.9</v>
          </cell>
          <cell r="R252">
            <v>118599.9</v>
          </cell>
          <cell r="S252">
            <v>118599.9</v>
          </cell>
          <cell r="T252">
            <v>118599.9</v>
          </cell>
          <cell r="U252">
            <v>118599.9</v>
          </cell>
          <cell r="V252">
            <v>118599.9</v>
          </cell>
          <cell r="W252">
            <v>118599.9</v>
          </cell>
          <cell r="X252">
            <v>118599.9</v>
          </cell>
          <cell r="Y252">
            <v>118599.9</v>
          </cell>
          <cell r="Z252">
            <v>118599.9</v>
          </cell>
          <cell r="AA252">
            <v>118599.9</v>
          </cell>
          <cell r="AB252">
            <v>118599.9</v>
          </cell>
          <cell r="AC252">
            <v>118599.9</v>
          </cell>
          <cell r="AD252">
            <v>118599.9</v>
          </cell>
          <cell r="AE252">
            <v>118599.9</v>
          </cell>
          <cell r="AF252">
            <v>118599.9</v>
          </cell>
          <cell r="AG252">
            <v>118599.9</v>
          </cell>
          <cell r="AH252">
            <v>118599.9</v>
          </cell>
          <cell r="AI252">
            <v>118599.9</v>
          </cell>
          <cell r="AJ252">
            <v>0</v>
          </cell>
          <cell r="AL252" t="str">
            <v>-</v>
          </cell>
        </row>
        <row r="253">
          <cell r="A253" t="str">
            <v xml:space="preserve"> - остаточная стоимость</v>
          </cell>
          <cell r="B253" t="str">
            <v xml:space="preserve"> - net book value (free from depreciation)</v>
          </cell>
          <cell r="C253">
            <v>0</v>
          </cell>
          <cell r="D253" t="str">
            <v>тыс.руб.</v>
          </cell>
          <cell r="E253" t="str">
            <v>booknfa1,on_end,del_str</v>
          </cell>
          <cell r="F253">
            <v>0</v>
          </cell>
          <cell r="G253">
            <v>118599.9</v>
          </cell>
          <cell r="H253">
            <v>114211.7037</v>
          </cell>
          <cell r="I253">
            <v>109823.5074</v>
          </cell>
          <cell r="J253">
            <v>105435.31109999999</v>
          </cell>
          <cell r="K253">
            <v>101047.1148</v>
          </cell>
          <cell r="L253">
            <v>96658.9185</v>
          </cell>
          <cell r="M253">
            <v>92270.722199999989</v>
          </cell>
          <cell r="N253">
            <v>87882.525899999993</v>
          </cell>
          <cell r="O253">
            <v>83494.329599999997</v>
          </cell>
          <cell r="P253">
            <v>79106.133300000001</v>
          </cell>
          <cell r="Q253">
            <v>74717.937000000005</v>
          </cell>
          <cell r="R253">
            <v>70329.740700000009</v>
          </cell>
          <cell r="S253">
            <v>65941.544400000013</v>
          </cell>
          <cell r="T253">
            <v>61553.348100000017</v>
          </cell>
          <cell r="U253">
            <v>57165.151800000021</v>
          </cell>
          <cell r="V253">
            <v>52776.955500000025</v>
          </cell>
          <cell r="W253">
            <v>48388.75920000003</v>
          </cell>
          <cell r="X253">
            <v>44000.562900000034</v>
          </cell>
          <cell r="Y253">
            <v>39612.366600000038</v>
          </cell>
          <cell r="Z253">
            <v>35224.170300000042</v>
          </cell>
          <cell r="AA253">
            <v>30835.974000000046</v>
          </cell>
          <cell r="AB253">
            <v>26447.77770000005</v>
          </cell>
          <cell r="AC253">
            <v>22059.581400000054</v>
          </cell>
          <cell r="AD253">
            <v>17671.385100000058</v>
          </cell>
          <cell r="AE253">
            <v>13283.188800000062</v>
          </cell>
          <cell r="AF253">
            <v>8894.9925000000658</v>
          </cell>
          <cell r="AG253">
            <v>4506.7962000000698</v>
          </cell>
          <cell r="AH253">
            <v>118.59990000007383</v>
          </cell>
          <cell r="AI253">
            <v>0</v>
          </cell>
          <cell r="AJ253">
            <v>0</v>
          </cell>
          <cell r="AL253" t="str">
            <v>-</v>
          </cell>
        </row>
        <row r="254">
          <cell r="A254" t="str">
            <v>НДС к возмещению</v>
          </cell>
          <cell r="B254" t="str">
            <v>VAT to write off</v>
          </cell>
          <cell r="D254" t="str">
            <v>тыс.руб.</v>
          </cell>
          <cell r="E254" t="str">
            <v>vatforfa1,on_end,del_str</v>
          </cell>
          <cell r="G254">
            <v>0</v>
          </cell>
          <cell r="H254">
            <v>21347.982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  <cell r="AA254">
            <v>0</v>
          </cell>
          <cell r="AB254">
            <v>0</v>
          </cell>
          <cell r="AC254">
            <v>0</v>
          </cell>
          <cell r="AD254">
            <v>0</v>
          </cell>
          <cell r="AE254">
            <v>0</v>
          </cell>
          <cell r="AF254">
            <v>0</v>
          </cell>
          <cell r="AG254">
            <v>0</v>
          </cell>
          <cell r="AH254">
            <v>0</v>
          </cell>
          <cell r="AI254">
            <v>0</v>
          </cell>
          <cell r="AJ254">
            <v>0</v>
          </cell>
          <cell r="AL254">
            <v>21347.982</v>
          </cell>
        </row>
        <row r="255">
          <cell r="A255" t="str">
            <v>Реализация актива (без НДС)</v>
          </cell>
          <cell r="B255" t="str">
            <v>Asset sale revenue (without VAT)</v>
          </cell>
          <cell r="D255" t="str">
            <v>тыс.руб.</v>
          </cell>
          <cell r="E255" t="str">
            <v>salfa1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  <cell r="AA255">
            <v>0</v>
          </cell>
          <cell r="AB255">
            <v>0</v>
          </cell>
          <cell r="AC255">
            <v>0</v>
          </cell>
          <cell r="AD255">
            <v>0</v>
          </cell>
          <cell r="AE255">
            <v>0</v>
          </cell>
          <cell r="AF255">
            <v>0</v>
          </cell>
          <cell r="AG255">
            <v>0</v>
          </cell>
          <cell r="AH255">
            <v>0</v>
          </cell>
          <cell r="AI255">
            <v>0</v>
          </cell>
          <cell r="AJ255">
            <v>0</v>
          </cell>
          <cell r="AL255">
            <v>0</v>
          </cell>
        </row>
        <row r="256">
          <cell r="A256" t="str">
            <v xml:space="preserve"> - прибыль/убыток от реализации актива</v>
          </cell>
          <cell r="B256" t="str">
            <v xml:space="preserve"> - asset sale income</v>
          </cell>
          <cell r="D256" t="str">
            <v>тыс.руб.</v>
          </cell>
          <cell r="E256" t="str">
            <v>margfa1,del_str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  <cell r="AA256">
            <v>0</v>
          </cell>
          <cell r="AB256">
            <v>0</v>
          </cell>
          <cell r="AC256">
            <v>0</v>
          </cell>
          <cell r="AD256">
            <v>0</v>
          </cell>
          <cell r="AE256">
            <v>0</v>
          </cell>
          <cell r="AF256">
            <v>0</v>
          </cell>
          <cell r="AG256">
            <v>0</v>
          </cell>
          <cell r="AH256">
            <v>0</v>
          </cell>
          <cell r="AI256">
            <v>0</v>
          </cell>
          <cell r="AJ256">
            <v>0</v>
          </cell>
          <cell r="AL256">
            <v>0</v>
          </cell>
        </row>
        <row r="257">
          <cell r="A257" t="str">
            <v xml:space="preserve"> - НДС к выручке от реализации актива</v>
          </cell>
          <cell r="B257" t="str">
            <v xml:space="preserve"> - VAT to asset sale revenue</v>
          </cell>
          <cell r="C257">
            <v>0.18</v>
          </cell>
          <cell r="D257" t="str">
            <v>тыс.руб.</v>
          </cell>
          <cell r="E257" t="str">
            <v>vatfasal1,del_str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>
            <v>0</v>
          </cell>
          <cell r="AJ257">
            <v>0</v>
          </cell>
          <cell r="AL257">
            <v>0</v>
          </cell>
        </row>
        <row r="258">
          <cell r="A258" t="str">
            <v>Налогооблагаемое имущество</v>
          </cell>
          <cell r="B258" t="str">
            <v>Taxable property</v>
          </cell>
          <cell r="D258" t="str">
            <v>тыс.руб.</v>
          </cell>
          <cell r="E258" t="str">
            <v>proper1,del_str</v>
          </cell>
          <cell r="G258">
            <v>0</v>
          </cell>
          <cell r="H258">
            <v>116405.80184999999</v>
          </cell>
          <cell r="I258">
            <v>112017.60555000001</v>
          </cell>
          <cell r="J258">
            <v>107629.40925</v>
          </cell>
          <cell r="K258">
            <v>103241.21294999999</v>
          </cell>
          <cell r="L258">
            <v>98853.016650000005</v>
          </cell>
          <cell r="M258">
            <v>94464.820349999995</v>
          </cell>
          <cell r="N258">
            <v>90076.624049999984</v>
          </cell>
          <cell r="O258">
            <v>85688.427750000003</v>
          </cell>
          <cell r="P258">
            <v>81300.231449999992</v>
          </cell>
          <cell r="Q258">
            <v>76912.035150000011</v>
          </cell>
          <cell r="R258">
            <v>72523.83885</v>
          </cell>
          <cell r="S258">
            <v>68135.642550000019</v>
          </cell>
          <cell r="T258">
            <v>63747.446250000015</v>
          </cell>
          <cell r="U258">
            <v>59359.249950000019</v>
          </cell>
          <cell r="V258">
            <v>54971.053650000023</v>
          </cell>
          <cell r="W258">
            <v>50582.857350000028</v>
          </cell>
          <cell r="X258">
            <v>46194.661050000032</v>
          </cell>
          <cell r="Y258">
            <v>41806.464750000036</v>
          </cell>
          <cell r="Z258">
            <v>37418.26845000004</v>
          </cell>
          <cell r="AA258">
            <v>33030.072150000044</v>
          </cell>
          <cell r="AB258">
            <v>28641.875850000048</v>
          </cell>
          <cell r="AC258">
            <v>24253.679550000052</v>
          </cell>
          <cell r="AD258">
            <v>19865.483250000056</v>
          </cell>
          <cell r="AE258">
            <v>15477.28695000006</v>
          </cell>
          <cell r="AF258">
            <v>11089.090650000064</v>
          </cell>
          <cell r="AG258">
            <v>6700.8943500000678</v>
          </cell>
          <cell r="AH258">
            <v>2312.6980500000718</v>
          </cell>
          <cell r="AI258">
            <v>59.299950000036915</v>
          </cell>
          <cell r="AJ258">
            <v>0</v>
          </cell>
        </row>
        <row r="259">
          <cell r="A259" t="str">
            <v>Амортизационные отчисления</v>
          </cell>
          <cell r="B259" t="str">
            <v>Depreciation charges</v>
          </cell>
          <cell r="C259">
            <v>3.6999999999999998E-2</v>
          </cell>
          <cell r="D259" t="str">
            <v>тыс.руб.</v>
          </cell>
          <cell r="E259" t="str">
            <v>depr1</v>
          </cell>
          <cell r="G259">
            <v>0</v>
          </cell>
          <cell r="H259">
            <v>4388.1962999999996</v>
          </cell>
          <cell r="I259">
            <v>4388.1962999999996</v>
          </cell>
          <cell r="J259">
            <v>4388.1962999999996</v>
          </cell>
          <cell r="K259">
            <v>4388.1962999999996</v>
          </cell>
          <cell r="L259">
            <v>4388.1962999999996</v>
          </cell>
          <cell r="M259">
            <v>4388.1962999999996</v>
          </cell>
          <cell r="N259">
            <v>4388.1962999999996</v>
          </cell>
          <cell r="O259">
            <v>4388.1962999999996</v>
          </cell>
          <cell r="P259">
            <v>4388.1962999999996</v>
          </cell>
          <cell r="Q259">
            <v>4388.1962999999996</v>
          </cell>
          <cell r="R259">
            <v>4388.1962999999996</v>
          </cell>
          <cell r="S259">
            <v>4388.1962999999996</v>
          </cell>
          <cell r="T259">
            <v>4388.1962999999996</v>
          </cell>
          <cell r="U259">
            <v>4388.1962999999996</v>
          </cell>
          <cell r="V259">
            <v>4388.1962999999996</v>
          </cell>
          <cell r="W259">
            <v>4388.1962999999996</v>
          </cell>
          <cell r="X259">
            <v>4388.1962999999996</v>
          </cell>
          <cell r="Y259">
            <v>4388.1962999999996</v>
          </cell>
          <cell r="Z259">
            <v>4388.1962999999996</v>
          </cell>
          <cell r="AA259">
            <v>4388.1962999999996</v>
          </cell>
          <cell r="AB259">
            <v>4388.1962999999996</v>
          </cell>
          <cell r="AC259">
            <v>4388.1962999999996</v>
          </cell>
          <cell r="AD259">
            <v>4388.1962999999996</v>
          </cell>
          <cell r="AE259">
            <v>4388.1962999999996</v>
          </cell>
          <cell r="AF259">
            <v>4388.1962999999996</v>
          </cell>
          <cell r="AG259">
            <v>4388.1962999999996</v>
          </cell>
          <cell r="AH259">
            <v>4388.1962999999996</v>
          </cell>
          <cell r="AI259">
            <v>118.59990000007383</v>
          </cell>
          <cell r="AJ259">
            <v>0</v>
          </cell>
          <cell r="AL259">
            <v>118599.9</v>
          </cell>
        </row>
        <row r="280">
          <cell r="A280" t="str">
            <v xml:space="preserve"> = Затраты на приобретение постоянных активов (без НДС)</v>
          </cell>
          <cell r="B280" t="str">
            <v xml:space="preserve"> = Fixed investment costs</v>
          </cell>
          <cell r="D280" t="str">
            <v>тыс.руб.</v>
          </cell>
          <cell r="F280">
            <v>0</v>
          </cell>
          <cell r="G280">
            <v>118599.9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  <cell r="AA280">
            <v>0</v>
          </cell>
          <cell r="AB280">
            <v>0</v>
          </cell>
          <cell r="AC280">
            <v>0</v>
          </cell>
          <cell r="AD280">
            <v>0</v>
          </cell>
          <cell r="AE280">
            <v>0</v>
          </cell>
          <cell r="AF280">
            <v>0</v>
          </cell>
          <cell r="AG280">
            <v>0</v>
          </cell>
          <cell r="AH280">
            <v>0</v>
          </cell>
          <cell r="AI280">
            <v>0</v>
          </cell>
          <cell r="AJ280">
            <v>0</v>
          </cell>
          <cell r="AL280">
            <v>118599.9</v>
          </cell>
        </row>
        <row r="281">
          <cell r="A281" t="str">
            <v xml:space="preserve"> - местная валюта</v>
          </cell>
          <cell r="B281" t="str">
            <v xml:space="preserve"> - in local currency</v>
          </cell>
          <cell r="D281" t="str">
            <v>тыс.руб.</v>
          </cell>
          <cell r="F281">
            <v>0</v>
          </cell>
          <cell r="G281">
            <v>118599.9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0</v>
          </cell>
          <cell r="AB281">
            <v>0</v>
          </cell>
          <cell r="AC281">
            <v>0</v>
          </cell>
          <cell r="AD281">
            <v>0</v>
          </cell>
          <cell r="AE281">
            <v>0</v>
          </cell>
          <cell r="AF281">
            <v>0</v>
          </cell>
          <cell r="AG281">
            <v>0</v>
          </cell>
          <cell r="AH281">
            <v>0</v>
          </cell>
          <cell r="AI281">
            <v>0</v>
          </cell>
          <cell r="AJ281">
            <v>0</v>
          </cell>
          <cell r="AL281">
            <v>118599.9</v>
          </cell>
        </row>
        <row r="282">
          <cell r="A282" t="str">
            <v xml:space="preserve"> - иностранная валюта</v>
          </cell>
          <cell r="B282" t="str">
            <v xml:space="preserve"> - in foreign currency</v>
          </cell>
          <cell r="D282" t="str">
            <v>тыс.долл.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0</v>
          </cell>
          <cell r="AD282">
            <v>0</v>
          </cell>
          <cell r="AE282">
            <v>0</v>
          </cell>
          <cell r="AF282">
            <v>0</v>
          </cell>
          <cell r="AG282">
            <v>0</v>
          </cell>
          <cell r="AH282">
            <v>0</v>
          </cell>
          <cell r="AI282">
            <v>0</v>
          </cell>
          <cell r="AJ282">
            <v>0</v>
          </cell>
          <cell r="AL282">
            <v>0</v>
          </cell>
        </row>
        <row r="284">
          <cell r="A284" t="str">
            <v xml:space="preserve"> = в том числе импортная пошлина</v>
          </cell>
          <cell r="B284" t="str">
            <v xml:space="preserve"> = including import duty</v>
          </cell>
          <cell r="D284" t="str">
            <v>тыс.руб.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  <cell r="AH284">
            <v>0</v>
          </cell>
          <cell r="AI284">
            <v>0</v>
          </cell>
          <cell r="AJ284">
            <v>0</v>
          </cell>
          <cell r="AL284">
            <v>0</v>
          </cell>
        </row>
        <row r="285">
          <cell r="A285" t="str">
            <v xml:space="preserve"> - местная валюта</v>
          </cell>
          <cell r="B285" t="str">
            <v xml:space="preserve"> - in local currency</v>
          </cell>
          <cell r="D285" t="str">
            <v>тыс.руб.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>
            <v>0</v>
          </cell>
          <cell r="AD285">
            <v>0</v>
          </cell>
          <cell r="AE285">
            <v>0</v>
          </cell>
          <cell r="AF285">
            <v>0</v>
          </cell>
          <cell r="AG285">
            <v>0</v>
          </cell>
          <cell r="AH285">
            <v>0</v>
          </cell>
          <cell r="AI285">
            <v>0</v>
          </cell>
          <cell r="AJ285">
            <v>0</v>
          </cell>
          <cell r="AL285">
            <v>0</v>
          </cell>
        </row>
        <row r="286">
          <cell r="A286" t="str">
            <v xml:space="preserve"> - иностранная валюта</v>
          </cell>
          <cell r="B286" t="str">
            <v xml:space="preserve"> - in foreign currency</v>
          </cell>
          <cell r="D286" t="str">
            <v>тыс.долл.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  <cell r="AA286">
            <v>0</v>
          </cell>
          <cell r="AB286">
            <v>0</v>
          </cell>
          <cell r="AC286">
            <v>0</v>
          </cell>
          <cell r="AD286">
            <v>0</v>
          </cell>
          <cell r="AE286">
            <v>0</v>
          </cell>
          <cell r="AF286">
            <v>0</v>
          </cell>
          <cell r="AG286">
            <v>0</v>
          </cell>
          <cell r="AH286">
            <v>0</v>
          </cell>
          <cell r="AI286">
            <v>0</v>
          </cell>
          <cell r="AJ286">
            <v>0</v>
          </cell>
          <cell r="AL286">
            <v>0</v>
          </cell>
        </row>
        <row r="288">
          <cell r="A288" t="str">
            <v xml:space="preserve"> = НДС к постоянным активам </v>
          </cell>
          <cell r="B288" t="str">
            <v xml:space="preserve"> = VAT to costs</v>
          </cell>
          <cell r="D288" t="str">
            <v>тыс.руб.</v>
          </cell>
          <cell r="F288">
            <v>0</v>
          </cell>
          <cell r="G288">
            <v>21347.982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  <cell r="AA288">
            <v>0</v>
          </cell>
          <cell r="AB288">
            <v>0</v>
          </cell>
          <cell r="AC288">
            <v>0</v>
          </cell>
          <cell r="AD288">
            <v>0</v>
          </cell>
          <cell r="AE288">
            <v>0</v>
          </cell>
          <cell r="AF288">
            <v>0</v>
          </cell>
          <cell r="AG288">
            <v>0</v>
          </cell>
          <cell r="AH288">
            <v>0</v>
          </cell>
          <cell r="AI288">
            <v>0</v>
          </cell>
          <cell r="AJ288">
            <v>0</v>
          </cell>
          <cell r="AL288">
            <v>21347.982</v>
          </cell>
        </row>
        <row r="290">
          <cell r="A290" t="str">
            <v xml:space="preserve"> = Итого незавершенные капитальные вложения</v>
          </cell>
          <cell r="B290" t="str">
            <v xml:space="preserve"> = Total uncompleted investment</v>
          </cell>
          <cell r="C290">
            <v>0</v>
          </cell>
          <cell r="D290" t="str">
            <v>тыс.руб.</v>
          </cell>
          <cell r="E290" t="str">
            <v>,on_end,del_str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>
            <v>0</v>
          </cell>
          <cell r="AA290">
            <v>0</v>
          </cell>
          <cell r="AB290">
            <v>0</v>
          </cell>
          <cell r="AC290">
            <v>0</v>
          </cell>
          <cell r="AD290">
            <v>0</v>
          </cell>
          <cell r="AE290">
            <v>0</v>
          </cell>
          <cell r="AF290">
            <v>0</v>
          </cell>
          <cell r="AG290">
            <v>0</v>
          </cell>
          <cell r="AH290">
            <v>0</v>
          </cell>
          <cell r="AI290">
            <v>0</v>
          </cell>
          <cell r="AJ290">
            <v>0</v>
          </cell>
          <cell r="AL290">
            <v>0</v>
          </cell>
        </row>
        <row r="291">
          <cell r="A291" t="str">
            <v xml:space="preserve"> = Итого балансовая стоимость</v>
          </cell>
          <cell r="B291" t="str">
            <v xml:space="preserve"> = Total book value</v>
          </cell>
          <cell r="C291">
            <v>0</v>
          </cell>
          <cell r="D291" t="str">
            <v>тыс.руб.</v>
          </cell>
          <cell r="E291" t="str">
            <v>,on_end,del_str</v>
          </cell>
          <cell r="F291">
            <v>0</v>
          </cell>
          <cell r="G291">
            <v>118599.9</v>
          </cell>
          <cell r="H291">
            <v>118599.9</v>
          </cell>
          <cell r="I291">
            <v>118599.9</v>
          </cell>
          <cell r="J291">
            <v>118599.9</v>
          </cell>
          <cell r="K291">
            <v>118599.9</v>
          </cell>
          <cell r="L291">
            <v>118599.9</v>
          </cell>
          <cell r="M291">
            <v>118599.9</v>
          </cell>
          <cell r="N291">
            <v>118599.9</v>
          </cell>
          <cell r="O291">
            <v>118599.9</v>
          </cell>
          <cell r="P291">
            <v>118599.9</v>
          </cell>
          <cell r="Q291">
            <v>118599.9</v>
          </cell>
          <cell r="R291">
            <v>118599.9</v>
          </cell>
          <cell r="S291">
            <v>118599.9</v>
          </cell>
          <cell r="T291">
            <v>118599.9</v>
          </cell>
          <cell r="U291">
            <v>118599.9</v>
          </cell>
          <cell r="V291">
            <v>118599.9</v>
          </cell>
          <cell r="W291">
            <v>118599.9</v>
          </cell>
          <cell r="X291">
            <v>118599.9</v>
          </cell>
          <cell r="Y291">
            <v>118599.9</v>
          </cell>
          <cell r="Z291">
            <v>118599.9</v>
          </cell>
          <cell r="AA291">
            <v>118599.9</v>
          </cell>
          <cell r="AB291">
            <v>118599.9</v>
          </cell>
          <cell r="AC291">
            <v>118599.9</v>
          </cell>
          <cell r="AD291">
            <v>118599.9</v>
          </cell>
          <cell r="AE291">
            <v>118599.9</v>
          </cell>
          <cell r="AF291">
            <v>118599.9</v>
          </cell>
          <cell r="AG291">
            <v>118599.9</v>
          </cell>
          <cell r="AH291">
            <v>118599.9</v>
          </cell>
          <cell r="AI291">
            <v>118599.9</v>
          </cell>
          <cell r="AJ291">
            <v>0</v>
          </cell>
          <cell r="AL291">
            <v>3439397.0999999982</v>
          </cell>
        </row>
        <row r="292">
          <cell r="A292" t="str">
            <v xml:space="preserve"> = Итого остаточная стоимость</v>
          </cell>
          <cell r="B292" t="str">
            <v xml:space="preserve"> = Total net book value (free from depreciation)</v>
          </cell>
          <cell r="C292">
            <v>0</v>
          </cell>
          <cell r="D292" t="str">
            <v>тыс.руб.</v>
          </cell>
          <cell r="E292" t="str">
            <v>,on_end,del_str</v>
          </cell>
          <cell r="F292">
            <v>0</v>
          </cell>
          <cell r="G292">
            <v>118599.9</v>
          </cell>
          <cell r="H292">
            <v>114211.7037</v>
          </cell>
          <cell r="I292">
            <v>109823.5074</v>
          </cell>
          <cell r="J292">
            <v>105435.31109999999</v>
          </cell>
          <cell r="K292">
            <v>101047.1148</v>
          </cell>
          <cell r="L292">
            <v>96658.9185</v>
          </cell>
          <cell r="M292">
            <v>92270.722199999989</v>
          </cell>
          <cell r="N292">
            <v>87882.525899999993</v>
          </cell>
          <cell r="O292">
            <v>83494.329599999997</v>
          </cell>
          <cell r="P292">
            <v>79106.133300000001</v>
          </cell>
          <cell r="Q292">
            <v>74717.937000000005</v>
          </cell>
          <cell r="R292">
            <v>70329.740700000009</v>
          </cell>
          <cell r="S292">
            <v>65941.544400000013</v>
          </cell>
          <cell r="T292">
            <v>61553.348100000017</v>
          </cell>
          <cell r="U292">
            <v>57165.151800000021</v>
          </cell>
          <cell r="V292">
            <v>52776.955500000025</v>
          </cell>
          <cell r="W292">
            <v>48388.75920000003</v>
          </cell>
          <cell r="X292">
            <v>44000.562900000034</v>
          </cell>
          <cell r="Y292">
            <v>39612.366600000038</v>
          </cell>
          <cell r="Z292">
            <v>35224.170300000042</v>
          </cell>
          <cell r="AA292">
            <v>30835.974000000046</v>
          </cell>
          <cell r="AB292">
            <v>26447.77770000005</v>
          </cell>
          <cell r="AC292">
            <v>22059.581400000054</v>
          </cell>
          <cell r="AD292">
            <v>17671.385100000058</v>
          </cell>
          <cell r="AE292">
            <v>13283.188800000062</v>
          </cell>
          <cell r="AF292">
            <v>8894.9925000000658</v>
          </cell>
          <cell r="AG292">
            <v>4506.7962000000698</v>
          </cell>
          <cell r="AH292">
            <v>118.59990000007383</v>
          </cell>
          <cell r="AI292">
            <v>0</v>
          </cell>
          <cell r="AJ292">
            <v>0</v>
          </cell>
          <cell r="AL292">
            <v>1662058.9986000005</v>
          </cell>
        </row>
        <row r="293">
          <cell r="A293" t="str">
            <v xml:space="preserve"> = Итого НДС к зачету</v>
          </cell>
          <cell r="B293" t="str">
            <v xml:space="preserve"> = Total VAT to write off</v>
          </cell>
          <cell r="D293" t="str">
            <v>тыс.руб.</v>
          </cell>
          <cell r="E293" t="str">
            <v>,on_end,del_str</v>
          </cell>
          <cell r="F293">
            <v>0</v>
          </cell>
          <cell r="G293">
            <v>0</v>
          </cell>
          <cell r="H293">
            <v>21347.982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0</v>
          </cell>
          <cell r="AA293">
            <v>0</v>
          </cell>
          <cell r="AB293">
            <v>0</v>
          </cell>
          <cell r="AC293">
            <v>0</v>
          </cell>
          <cell r="AD293">
            <v>0</v>
          </cell>
          <cell r="AE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0</v>
          </cell>
          <cell r="AJ293">
            <v>0</v>
          </cell>
          <cell r="AL293">
            <v>21347.982</v>
          </cell>
        </row>
        <row r="294">
          <cell r="A294" t="str">
            <v xml:space="preserve"> = Итого реализовано активов (без НДС)</v>
          </cell>
          <cell r="B294" t="str">
            <v xml:space="preserve"> = Total asset sale revenue (without VAT)</v>
          </cell>
          <cell r="D294" t="str">
            <v>тыс.руб.</v>
          </cell>
          <cell r="E294" t="str">
            <v>,del_str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  <cell r="AH294">
            <v>0</v>
          </cell>
          <cell r="AI294">
            <v>0</v>
          </cell>
          <cell r="AJ294">
            <v>0</v>
          </cell>
          <cell r="AL294">
            <v>0</v>
          </cell>
        </row>
        <row r="295">
          <cell r="A295" t="str">
            <v xml:space="preserve"> = Итого прибыль/убыток от реализации активов</v>
          </cell>
          <cell r="B295" t="str">
            <v xml:space="preserve"> = Total asset sale income</v>
          </cell>
          <cell r="D295" t="str">
            <v>тыс.руб.</v>
          </cell>
          <cell r="E295" t="str">
            <v>,del_str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  <cell r="AA295">
            <v>0</v>
          </cell>
          <cell r="AB295">
            <v>0</v>
          </cell>
          <cell r="AC295">
            <v>0</v>
          </cell>
          <cell r="AD295">
            <v>0</v>
          </cell>
          <cell r="AE295">
            <v>0</v>
          </cell>
          <cell r="AF295">
            <v>0</v>
          </cell>
          <cell r="AG295">
            <v>0</v>
          </cell>
          <cell r="AH295">
            <v>0</v>
          </cell>
          <cell r="AI295">
            <v>0</v>
          </cell>
          <cell r="AJ295">
            <v>0</v>
          </cell>
          <cell r="AL295">
            <v>0</v>
          </cell>
        </row>
        <row r="296">
          <cell r="A296" t="str">
            <v xml:space="preserve"> = Итого НДС к выручке от реализации активов</v>
          </cell>
          <cell r="B296" t="str">
            <v xml:space="preserve"> = Total VAT to asset sale revenue</v>
          </cell>
          <cell r="D296" t="str">
            <v>тыс.руб.</v>
          </cell>
          <cell r="E296" t="str">
            <v>,del_str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0</v>
          </cell>
          <cell r="AB296">
            <v>0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  <cell r="AG296">
            <v>0</v>
          </cell>
          <cell r="AH296">
            <v>0</v>
          </cell>
          <cell r="AI296">
            <v>0</v>
          </cell>
          <cell r="AJ296">
            <v>0</v>
          </cell>
          <cell r="AL296">
            <v>0</v>
          </cell>
        </row>
        <row r="297">
          <cell r="A297" t="str">
            <v xml:space="preserve"> = Налогооблагаемое имущество</v>
          </cell>
          <cell r="B297" t="str">
            <v xml:space="preserve"> = Total taxable property</v>
          </cell>
          <cell r="D297" t="str">
            <v>тыс.руб.</v>
          </cell>
          <cell r="E297" t="str">
            <v>,del_str</v>
          </cell>
          <cell r="F297">
            <v>0</v>
          </cell>
          <cell r="G297">
            <v>0</v>
          </cell>
          <cell r="H297">
            <v>116405.80184999999</v>
          </cell>
          <cell r="I297">
            <v>112017.60555000001</v>
          </cell>
          <cell r="J297">
            <v>107629.40925</v>
          </cell>
          <cell r="K297">
            <v>103241.21294999999</v>
          </cell>
          <cell r="L297">
            <v>98853.016650000005</v>
          </cell>
          <cell r="M297">
            <v>94464.820349999995</v>
          </cell>
          <cell r="N297">
            <v>90076.624049999984</v>
          </cell>
          <cell r="O297">
            <v>85688.427750000003</v>
          </cell>
          <cell r="P297">
            <v>81300.231449999992</v>
          </cell>
          <cell r="Q297">
            <v>76912.035150000011</v>
          </cell>
          <cell r="R297">
            <v>72523.83885</v>
          </cell>
          <cell r="S297">
            <v>68135.642550000019</v>
          </cell>
          <cell r="T297">
            <v>63747.446250000015</v>
          </cell>
          <cell r="U297">
            <v>59359.249950000019</v>
          </cell>
          <cell r="V297">
            <v>54971.053650000023</v>
          </cell>
          <cell r="W297">
            <v>50582.857350000028</v>
          </cell>
          <cell r="X297">
            <v>46194.661050000032</v>
          </cell>
          <cell r="Y297">
            <v>41806.464750000036</v>
          </cell>
          <cell r="Z297">
            <v>37418.26845000004</v>
          </cell>
          <cell r="AA297">
            <v>33030.072150000044</v>
          </cell>
          <cell r="AB297">
            <v>28641.875850000048</v>
          </cell>
          <cell r="AC297">
            <v>24253.679550000052</v>
          </cell>
          <cell r="AD297">
            <v>19865.483250000056</v>
          </cell>
          <cell r="AE297">
            <v>15477.28695000006</v>
          </cell>
          <cell r="AF297">
            <v>11089.090650000064</v>
          </cell>
          <cell r="AG297">
            <v>6700.8943500000678</v>
          </cell>
          <cell r="AH297">
            <v>2312.6980500000718</v>
          </cell>
          <cell r="AI297">
            <v>59.299950000036915</v>
          </cell>
          <cell r="AJ297">
            <v>0</v>
          </cell>
        </row>
        <row r="298">
          <cell r="A298" t="str">
            <v xml:space="preserve"> = Итого амортизационные отчисления</v>
          </cell>
          <cell r="B298" t="str">
            <v xml:space="preserve"> = Total depreciation charges</v>
          </cell>
          <cell r="D298" t="str">
            <v>тыс.руб.</v>
          </cell>
          <cell r="E298" t="str">
            <v>,del_str</v>
          </cell>
          <cell r="F298">
            <v>0</v>
          </cell>
          <cell r="G298">
            <v>0</v>
          </cell>
          <cell r="H298">
            <v>4388.1962999999996</v>
          </cell>
          <cell r="I298">
            <v>4388.1962999999996</v>
          </cell>
          <cell r="J298">
            <v>4388.1962999999996</v>
          </cell>
          <cell r="K298">
            <v>4388.1962999999996</v>
          </cell>
          <cell r="L298">
            <v>4388.1962999999996</v>
          </cell>
          <cell r="M298">
            <v>4388.1962999999996</v>
          </cell>
          <cell r="N298">
            <v>4388.1962999999996</v>
          </cell>
          <cell r="O298">
            <v>4388.1962999999996</v>
          </cell>
          <cell r="P298">
            <v>4388.1962999999996</v>
          </cell>
          <cell r="Q298">
            <v>4388.1962999999996</v>
          </cell>
          <cell r="R298">
            <v>4388.1962999999996</v>
          </cell>
          <cell r="S298">
            <v>4388.1962999999996</v>
          </cell>
          <cell r="T298">
            <v>4388.1962999999996</v>
          </cell>
          <cell r="U298">
            <v>4388.1962999999996</v>
          </cell>
          <cell r="V298">
            <v>4388.1962999999996</v>
          </cell>
          <cell r="W298">
            <v>4388.1962999999996</v>
          </cell>
          <cell r="X298">
            <v>4388.1962999999996</v>
          </cell>
          <cell r="Y298">
            <v>4388.1962999999996</v>
          </cell>
          <cell r="Z298">
            <v>4388.1962999999996</v>
          </cell>
          <cell r="AA298">
            <v>4388.1962999999996</v>
          </cell>
          <cell r="AB298">
            <v>4388.1962999999996</v>
          </cell>
          <cell r="AC298">
            <v>4388.1962999999996</v>
          </cell>
          <cell r="AD298">
            <v>4388.1962999999996</v>
          </cell>
          <cell r="AE298">
            <v>4388.1962999999996</v>
          </cell>
          <cell r="AF298">
            <v>4388.1962999999996</v>
          </cell>
          <cell r="AG298">
            <v>4388.1962999999996</v>
          </cell>
          <cell r="AH298">
            <v>4388.1962999999996</v>
          </cell>
          <cell r="AI298">
            <v>118.59990000007383</v>
          </cell>
          <cell r="AJ298">
            <v>0</v>
          </cell>
          <cell r="AL298">
            <v>118599.9</v>
          </cell>
        </row>
        <row r="301">
          <cell r="A301" t="str">
            <v>Цт=максимальные Постоянные цены</v>
          </cell>
          <cell r="B301" t="str">
            <v>Цт=максимальные Постоянные цены</v>
          </cell>
          <cell r="AL301" t="str">
            <v>АЛЬТ-Инвест™ 3.0</v>
          </cell>
        </row>
        <row r="302">
          <cell r="A302" t="str">
            <v>ЛИЗИНГ</v>
          </cell>
          <cell r="B302" t="str">
            <v>LEASING</v>
          </cell>
          <cell r="F302" t="str">
            <v>"0"</v>
          </cell>
          <cell r="G302" t="str">
            <v>1 год</v>
          </cell>
          <cell r="H302" t="str">
            <v>2 год</v>
          </cell>
          <cell r="I302" t="str">
            <v>3 год</v>
          </cell>
          <cell r="J302" t="str">
            <v>4 год</v>
          </cell>
          <cell r="K302" t="str">
            <v>5 год</v>
          </cell>
          <cell r="L302" t="str">
            <v>6 год</v>
          </cell>
          <cell r="M302" t="str">
            <v>7 год</v>
          </cell>
          <cell r="N302" t="str">
            <v>8 год</v>
          </cell>
          <cell r="O302" t="str">
            <v>9 год</v>
          </cell>
          <cell r="P302" t="str">
            <v>10 год</v>
          </cell>
          <cell r="Q302" t="str">
            <v>11 год</v>
          </cell>
          <cell r="R302" t="str">
            <v>12 год</v>
          </cell>
          <cell r="S302" t="str">
            <v>13 год</v>
          </cell>
          <cell r="T302" t="str">
            <v>14 год</v>
          </cell>
          <cell r="U302" t="str">
            <v>15 год</v>
          </cell>
          <cell r="V302" t="str">
            <v>16 год</v>
          </cell>
          <cell r="W302" t="str">
            <v>17 год</v>
          </cell>
          <cell r="X302" t="str">
            <v>18 год</v>
          </cell>
          <cell r="Y302" t="str">
            <v>19 год</v>
          </cell>
          <cell r="Z302" t="str">
            <v>20 год</v>
          </cell>
          <cell r="AA302" t="str">
            <v>21 год</v>
          </cell>
          <cell r="AB302" t="str">
            <v>22 год</v>
          </cell>
          <cell r="AC302" t="str">
            <v>23 год</v>
          </cell>
          <cell r="AD302" t="str">
            <v>24 год</v>
          </cell>
          <cell r="AE302" t="str">
            <v>25 год</v>
          </cell>
          <cell r="AF302" t="str">
            <v>26 год</v>
          </cell>
          <cell r="AG302" t="str">
            <v>27 год</v>
          </cell>
          <cell r="AH302" t="str">
            <v>28 год</v>
          </cell>
          <cell r="AI302" t="str">
            <v>29 год</v>
          </cell>
          <cell r="AJ302" t="str">
            <v>30 год</v>
          </cell>
          <cell r="AL302" t="str">
            <v>ВСЕГО</v>
          </cell>
        </row>
        <row r="303">
          <cell r="A303" t="str">
            <v>Затраты в местной валюте</v>
          </cell>
          <cell r="B303" t="str">
            <v>Local curency costs</v>
          </cell>
        </row>
        <row r="305">
          <cell r="A305" t="str">
            <v>Наименование 1</v>
          </cell>
          <cell r="B305" t="str">
            <v>Leasing item</v>
          </cell>
        </row>
        <row r="306">
          <cell r="A306" t="str">
            <v>Тип лизинга</v>
          </cell>
          <cell r="B306" t="str">
            <v>Leasing type</v>
          </cell>
          <cell r="C306">
            <v>1</v>
          </cell>
          <cell r="D306" t="str">
            <v>с выкупом (учет на балансе лизингодателя)</v>
          </cell>
        </row>
        <row r="307">
          <cell r="A307" t="str">
            <v>№ год ввода в действие оборудования</v>
          </cell>
          <cell r="B307" t="str">
            <v>№ год of asset operation start</v>
          </cell>
          <cell r="C307">
            <v>1</v>
          </cell>
          <cell r="D307" t="str">
            <v>год</v>
          </cell>
        </row>
        <row r="308">
          <cell r="A308" t="str">
            <v>Срок лизинга</v>
          </cell>
          <cell r="B308" t="str">
            <v>Leasing duration</v>
          </cell>
          <cell r="C308">
            <v>0</v>
          </cell>
          <cell r="D308" t="str">
            <v>год</v>
          </cell>
        </row>
        <row r="309">
          <cell r="A309" t="str">
            <v xml:space="preserve">Первоначальная стоимость </v>
          </cell>
          <cell r="B309" t="str">
            <v>Book value</v>
          </cell>
          <cell r="C309">
            <v>0</v>
          </cell>
          <cell r="D309" t="str">
            <v>тыс.руб.</v>
          </cell>
          <cell r="E309" t="str">
            <v>,on_end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  <cell r="AA309">
            <v>0</v>
          </cell>
          <cell r="AB309">
            <v>0</v>
          </cell>
          <cell r="AC309">
            <v>0</v>
          </cell>
          <cell r="AD309">
            <v>0</v>
          </cell>
          <cell r="AE309">
            <v>0</v>
          </cell>
          <cell r="AF309">
            <v>0</v>
          </cell>
          <cell r="AG309">
            <v>0</v>
          </cell>
          <cell r="AH309">
            <v>0</v>
          </cell>
          <cell r="AI309">
            <v>0</v>
          </cell>
          <cell r="AJ309">
            <v>0</v>
          </cell>
        </row>
        <row r="310">
          <cell r="A310" t="str">
            <v>Остаточная стоимость</v>
          </cell>
          <cell r="B310" t="str">
            <v>Net book value (free from depreciation)</v>
          </cell>
          <cell r="D310" t="str">
            <v>тыс.руб.</v>
          </cell>
          <cell r="E310" t="str">
            <v>,on_end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  <cell r="AA310">
            <v>0</v>
          </cell>
          <cell r="AB310">
            <v>0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  <cell r="AG310">
            <v>0</v>
          </cell>
          <cell r="AH310">
            <v>0</v>
          </cell>
          <cell r="AI310">
            <v>0</v>
          </cell>
          <cell r="AJ310">
            <v>0</v>
          </cell>
        </row>
        <row r="311">
          <cell r="A311" t="str">
            <v>Амортизационные отчисления</v>
          </cell>
          <cell r="B311" t="str">
            <v>Depreciation charges</v>
          </cell>
          <cell r="C311">
            <v>0.1</v>
          </cell>
          <cell r="D311" t="str">
            <v>тыс.руб.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  <cell r="AA311">
            <v>0</v>
          </cell>
          <cell r="AB311">
            <v>0</v>
          </cell>
          <cell r="AC311">
            <v>0</v>
          </cell>
          <cell r="AD311">
            <v>0</v>
          </cell>
          <cell r="AE311">
            <v>0</v>
          </cell>
          <cell r="AF311">
            <v>0</v>
          </cell>
          <cell r="AG311">
            <v>0</v>
          </cell>
          <cell r="AH311">
            <v>0</v>
          </cell>
          <cell r="AI311">
            <v>0</v>
          </cell>
          <cell r="AJ311">
            <v>0</v>
          </cell>
          <cell r="AL311">
            <v>0</v>
          </cell>
        </row>
        <row r="312">
          <cell r="A312" t="str">
            <v xml:space="preserve"> - вознаграждение лизингодателю</v>
          </cell>
          <cell r="B312" t="str">
            <v xml:space="preserve"> - interest paid</v>
          </cell>
          <cell r="C312">
            <v>0.1</v>
          </cell>
          <cell r="D312" t="str">
            <v>тыс.руб.</v>
          </cell>
          <cell r="E312" t="str">
            <v>,del_str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0</v>
          </cell>
          <cell r="AB312">
            <v>0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  <cell r="AG312">
            <v>0</v>
          </cell>
          <cell r="AH312">
            <v>0</v>
          </cell>
          <cell r="AI312">
            <v>0</v>
          </cell>
          <cell r="AJ312">
            <v>0</v>
          </cell>
          <cell r="AL312">
            <v>0</v>
          </cell>
        </row>
        <row r="313">
          <cell r="A313" t="str">
            <v xml:space="preserve"> - расчетная величина лизинговых платежей</v>
          </cell>
          <cell r="B313" t="str">
            <v xml:space="preserve"> - computational size of payments</v>
          </cell>
          <cell r="C313">
            <v>0</v>
          </cell>
          <cell r="D313" t="str">
            <v>тыс.руб.</v>
          </cell>
          <cell r="E313" t="str">
            <v>lis11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  <cell r="AA313">
            <v>0</v>
          </cell>
          <cell r="AB313">
            <v>0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  <cell r="AG313">
            <v>0</v>
          </cell>
          <cell r="AH313">
            <v>0</v>
          </cell>
          <cell r="AI313">
            <v>0</v>
          </cell>
          <cell r="AJ313">
            <v>0</v>
          </cell>
          <cell r="AL313">
            <v>0</v>
          </cell>
        </row>
        <row r="314">
          <cell r="A314" t="str">
            <v xml:space="preserve"> - реальные выплаты лизинговых платежей</v>
          </cell>
          <cell r="B314" t="str">
            <v xml:space="preserve"> - real payments</v>
          </cell>
          <cell r="D314" t="str">
            <v>тыс.руб.</v>
          </cell>
          <cell r="E314" t="str">
            <v>lis2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0</v>
          </cell>
          <cell r="AB314">
            <v>0</v>
          </cell>
          <cell r="AC314">
            <v>0</v>
          </cell>
          <cell r="AD314">
            <v>0</v>
          </cell>
          <cell r="AE314">
            <v>0</v>
          </cell>
          <cell r="AF314">
            <v>0</v>
          </cell>
          <cell r="AG314">
            <v>0</v>
          </cell>
          <cell r="AH314">
            <v>0</v>
          </cell>
          <cell r="AI314">
            <v>0</v>
          </cell>
          <cell r="AJ314">
            <v>0</v>
          </cell>
          <cell r="AL314">
            <v>0</v>
          </cell>
        </row>
        <row r="315">
          <cell r="A315" t="str">
            <v>НДС к платежам</v>
          </cell>
          <cell r="B315" t="str">
            <v>VAT to payments</v>
          </cell>
          <cell r="C315">
            <v>0.18</v>
          </cell>
          <cell r="D315" t="str">
            <v>тыс.руб.</v>
          </cell>
          <cell r="E315" t="str">
            <v>lis3,del_str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  <cell r="AA315">
            <v>0</v>
          </cell>
          <cell r="AB315">
            <v>0</v>
          </cell>
          <cell r="AC315">
            <v>0</v>
          </cell>
          <cell r="AD315">
            <v>0</v>
          </cell>
          <cell r="AE315">
            <v>0</v>
          </cell>
          <cell r="AF315">
            <v>0</v>
          </cell>
          <cell r="AG315">
            <v>0</v>
          </cell>
          <cell r="AH315">
            <v>0</v>
          </cell>
          <cell r="AI315">
            <v>0</v>
          </cell>
          <cell r="AJ315">
            <v>0</v>
          </cell>
          <cell r="AL315">
            <v>0</v>
          </cell>
        </row>
        <row r="316">
          <cell r="A316" t="str">
            <v xml:space="preserve"> - авансы, уплаченные лизингодателю</v>
          </cell>
          <cell r="B316" t="str">
            <v xml:space="preserve"> - advance payment to lessor</v>
          </cell>
          <cell r="D316" t="str">
            <v>тыс.руб.</v>
          </cell>
          <cell r="E316" t="str">
            <v>lis4,del_str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0</v>
          </cell>
          <cell r="AB316">
            <v>0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  <cell r="AG316">
            <v>0</v>
          </cell>
          <cell r="AH316">
            <v>0</v>
          </cell>
          <cell r="AI316">
            <v>0</v>
          </cell>
          <cell r="AJ316">
            <v>0</v>
          </cell>
        </row>
        <row r="317">
          <cell r="A317" t="str">
            <v xml:space="preserve"> - арендованные основные средства (ост.стоимость)</v>
          </cell>
          <cell r="B317" t="str">
            <v xml:space="preserve"> - rented fixed assets (free from deprecation)</v>
          </cell>
          <cell r="D317" t="str">
            <v>тыс.руб.</v>
          </cell>
          <cell r="E317" t="str">
            <v>lis5,on_end,del_str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  <cell r="AA317">
            <v>0</v>
          </cell>
          <cell r="AB317">
            <v>0</v>
          </cell>
          <cell r="AC317">
            <v>0</v>
          </cell>
          <cell r="AD317">
            <v>0</v>
          </cell>
          <cell r="AE317">
            <v>0</v>
          </cell>
          <cell r="AF317">
            <v>0</v>
          </cell>
          <cell r="AG317">
            <v>0</v>
          </cell>
          <cell r="AH317">
            <v>0</v>
          </cell>
          <cell r="AI317">
            <v>0</v>
          </cell>
          <cell r="AJ317">
            <v>0</v>
          </cell>
        </row>
        <row r="318">
          <cell r="A318" t="str">
            <v xml:space="preserve"> - налогооблагаемое имущество</v>
          </cell>
          <cell r="B318" t="str">
            <v xml:space="preserve"> - taxable property</v>
          </cell>
          <cell r="D318" t="str">
            <v>тыс.руб.</v>
          </cell>
          <cell r="E318" t="str">
            <v>lis6,del_str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  <cell r="AA318">
            <v>0</v>
          </cell>
          <cell r="AB318">
            <v>0</v>
          </cell>
          <cell r="AC318">
            <v>0</v>
          </cell>
          <cell r="AD318">
            <v>0</v>
          </cell>
          <cell r="AE318">
            <v>0</v>
          </cell>
          <cell r="AF318">
            <v>0</v>
          </cell>
          <cell r="AG318">
            <v>0</v>
          </cell>
          <cell r="AH318">
            <v>0</v>
          </cell>
          <cell r="AI318">
            <v>0</v>
          </cell>
          <cell r="AJ318">
            <v>0</v>
          </cell>
        </row>
        <row r="319">
          <cell r="A319" t="str">
            <v>Выкуп основных средств по остаточной стоимости</v>
          </cell>
          <cell r="B319" t="str">
            <v>The repayment of fixed assets (net book value)</v>
          </cell>
          <cell r="D319" t="str">
            <v>тыс.руб.</v>
          </cell>
          <cell r="E319" t="str">
            <v>lis7,del_str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  <cell r="AA319">
            <v>0</v>
          </cell>
          <cell r="AB319">
            <v>0</v>
          </cell>
          <cell r="AC319">
            <v>0</v>
          </cell>
          <cell r="AD319">
            <v>0</v>
          </cell>
          <cell r="AE319">
            <v>0</v>
          </cell>
          <cell r="AF319">
            <v>0</v>
          </cell>
          <cell r="AG319">
            <v>0</v>
          </cell>
          <cell r="AH319">
            <v>0</v>
          </cell>
          <cell r="AI319">
            <v>0</v>
          </cell>
          <cell r="AJ319">
            <v>0</v>
          </cell>
          <cell r="AL319">
            <v>0</v>
          </cell>
        </row>
        <row r="320">
          <cell r="A320" t="str">
            <v xml:space="preserve"> - балансовая стоимость после выкупа</v>
          </cell>
          <cell r="B320" t="str">
            <v xml:space="preserve"> - book value after repayment</v>
          </cell>
          <cell r="D320" t="str">
            <v>тыс.руб.</v>
          </cell>
          <cell r="E320" t="str">
            <v>lis12,on_end,del_str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  <cell r="AA320">
            <v>0</v>
          </cell>
          <cell r="AB320">
            <v>0</v>
          </cell>
          <cell r="AC320">
            <v>0</v>
          </cell>
          <cell r="AD320">
            <v>0</v>
          </cell>
          <cell r="AE320">
            <v>0</v>
          </cell>
          <cell r="AF320">
            <v>0</v>
          </cell>
          <cell r="AG320">
            <v>0</v>
          </cell>
          <cell r="AH320">
            <v>0</v>
          </cell>
          <cell r="AI320">
            <v>0</v>
          </cell>
          <cell r="AJ320">
            <v>0</v>
          </cell>
        </row>
        <row r="321">
          <cell r="A321" t="str">
            <v xml:space="preserve"> - остаточная стоимость после выкупа</v>
          </cell>
          <cell r="B321" t="str">
            <v xml:space="preserve"> - net book value after repayment</v>
          </cell>
          <cell r="D321" t="str">
            <v>тыс.руб.</v>
          </cell>
          <cell r="E321" t="str">
            <v>lis8,on_end,del_str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  <cell r="AA321">
            <v>0</v>
          </cell>
          <cell r="AB321">
            <v>0</v>
          </cell>
          <cell r="AC321">
            <v>0</v>
          </cell>
          <cell r="AD321">
            <v>0</v>
          </cell>
          <cell r="AE321">
            <v>0</v>
          </cell>
          <cell r="AF321">
            <v>0</v>
          </cell>
          <cell r="AG321">
            <v>0</v>
          </cell>
          <cell r="AH321">
            <v>0</v>
          </cell>
          <cell r="AI321">
            <v>0</v>
          </cell>
          <cell r="AJ321">
            <v>0</v>
          </cell>
        </row>
        <row r="322">
          <cell r="A322" t="str">
            <v xml:space="preserve"> - амортизация средств у лизингополучателя после выкупа</v>
          </cell>
          <cell r="B322" t="str">
            <v xml:space="preserve"> - depreciation charges after repayment</v>
          </cell>
          <cell r="D322" t="str">
            <v>тыс.руб.</v>
          </cell>
          <cell r="E322" t="str">
            <v>lis9,del_str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0</v>
          </cell>
          <cell r="AB322">
            <v>0</v>
          </cell>
          <cell r="AC322">
            <v>0</v>
          </cell>
          <cell r="AD322">
            <v>0</v>
          </cell>
          <cell r="AE322">
            <v>0</v>
          </cell>
          <cell r="AF322">
            <v>0</v>
          </cell>
          <cell r="AG322">
            <v>0</v>
          </cell>
          <cell r="AH322">
            <v>0</v>
          </cell>
          <cell r="AI322">
            <v>0</v>
          </cell>
          <cell r="AJ322">
            <v>0</v>
          </cell>
          <cell r="AL322">
            <v>0</v>
          </cell>
        </row>
        <row r="323">
          <cell r="A323" t="str">
            <v xml:space="preserve">НДС уплаченный при выкупе </v>
          </cell>
          <cell r="B323" t="str">
            <v>VAT paid at the repayment</v>
          </cell>
          <cell r="C323">
            <v>0.18</v>
          </cell>
          <cell r="D323" t="str">
            <v>тыс.руб.</v>
          </cell>
          <cell r="E323" t="str">
            <v>lis10,del_str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  <cell r="AA323">
            <v>0</v>
          </cell>
          <cell r="AB323">
            <v>0</v>
          </cell>
          <cell r="AC323">
            <v>0</v>
          </cell>
          <cell r="AD323">
            <v>0</v>
          </cell>
          <cell r="AE323">
            <v>0</v>
          </cell>
          <cell r="AF323">
            <v>0</v>
          </cell>
          <cell r="AG323">
            <v>0</v>
          </cell>
          <cell r="AH323">
            <v>0</v>
          </cell>
          <cell r="AI323">
            <v>0</v>
          </cell>
          <cell r="AJ323">
            <v>0</v>
          </cell>
          <cell r="AL323">
            <v>0</v>
          </cell>
        </row>
        <row r="325">
          <cell r="A325" t="str">
            <v xml:space="preserve"> = Итого лизинговые платежи, начисленные</v>
          </cell>
          <cell r="B325" t="str">
            <v xml:space="preserve"> = Leasing payments (charged)</v>
          </cell>
          <cell r="D325" t="str">
            <v>тыс.руб.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0</v>
          </cell>
          <cell r="Z325">
            <v>0</v>
          </cell>
          <cell r="AA325">
            <v>0</v>
          </cell>
          <cell r="AB325">
            <v>0</v>
          </cell>
          <cell r="AC325">
            <v>0</v>
          </cell>
          <cell r="AD325">
            <v>0</v>
          </cell>
          <cell r="AE325">
            <v>0</v>
          </cell>
          <cell r="AF325">
            <v>0</v>
          </cell>
          <cell r="AG325">
            <v>0</v>
          </cell>
          <cell r="AH325">
            <v>0</v>
          </cell>
          <cell r="AI325">
            <v>0</v>
          </cell>
          <cell r="AJ325">
            <v>0</v>
          </cell>
          <cell r="AL325">
            <v>0</v>
          </cell>
        </row>
        <row r="326">
          <cell r="A326" t="str">
            <v xml:space="preserve"> = Итого лизинговые платежи, уплаченные</v>
          </cell>
          <cell r="B326" t="str">
            <v xml:space="preserve"> = Leasing payments (paid)</v>
          </cell>
          <cell r="D326" t="str">
            <v>тыс.руб.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  <cell r="AA326">
            <v>0</v>
          </cell>
          <cell r="AB326">
            <v>0</v>
          </cell>
          <cell r="AC326">
            <v>0</v>
          </cell>
          <cell r="AD326">
            <v>0</v>
          </cell>
          <cell r="AE326">
            <v>0</v>
          </cell>
          <cell r="AF326">
            <v>0</v>
          </cell>
          <cell r="AG326">
            <v>0</v>
          </cell>
          <cell r="AH326">
            <v>0</v>
          </cell>
          <cell r="AI326">
            <v>0</v>
          </cell>
          <cell r="AJ326">
            <v>0</v>
          </cell>
          <cell r="AL326">
            <v>0</v>
          </cell>
        </row>
        <row r="327">
          <cell r="A327" t="str">
            <v xml:space="preserve"> = Итого НДС к лизинговым платежам</v>
          </cell>
          <cell r="B327" t="str">
            <v xml:space="preserve"> = VAT to payments</v>
          </cell>
          <cell r="D327" t="str">
            <v>тыс.руб.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0</v>
          </cell>
          <cell r="AB327">
            <v>0</v>
          </cell>
          <cell r="AC327">
            <v>0</v>
          </cell>
          <cell r="AD327">
            <v>0</v>
          </cell>
          <cell r="AE327">
            <v>0</v>
          </cell>
          <cell r="AF327">
            <v>0</v>
          </cell>
          <cell r="AG327">
            <v>0</v>
          </cell>
          <cell r="AH327">
            <v>0</v>
          </cell>
          <cell r="AI327">
            <v>0</v>
          </cell>
          <cell r="AJ327">
            <v>0</v>
          </cell>
          <cell r="AL327">
            <v>0</v>
          </cell>
        </row>
        <row r="328">
          <cell r="A328" t="str">
            <v xml:space="preserve"> = Итого выкуп основных средств</v>
          </cell>
          <cell r="B328" t="str">
            <v xml:space="preserve"> = The repayment of fixed assets </v>
          </cell>
          <cell r="D328" t="str">
            <v>тыс.руб.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  <cell r="AA328">
            <v>0</v>
          </cell>
          <cell r="AB328">
            <v>0</v>
          </cell>
          <cell r="AC328">
            <v>0</v>
          </cell>
          <cell r="AD328">
            <v>0</v>
          </cell>
          <cell r="AE328">
            <v>0</v>
          </cell>
          <cell r="AF328">
            <v>0</v>
          </cell>
          <cell r="AG328">
            <v>0</v>
          </cell>
          <cell r="AH328">
            <v>0</v>
          </cell>
          <cell r="AI328">
            <v>0</v>
          </cell>
          <cell r="AJ328">
            <v>0</v>
          </cell>
          <cell r="AL328">
            <v>0</v>
          </cell>
        </row>
        <row r="330">
          <cell r="A330" t="str">
            <v xml:space="preserve"> - авансы, уплаченные лизингодателю (местная валюта)</v>
          </cell>
          <cell r="B330" t="str">
            <v xml:space="preserve"> - advance payment to lessor (in local currency)</v>
          </cell>
          <cell r="D330" t="str">
            <v>тыс.руб.</v>
          </cell>
          <cell r="E330" t="str">
            <v>,del_str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  <cell r="AA330">
            <v>0</v>
          </cell>
          <cell r="AB330">
            <v>0</v>
          </cell>
          <cell r="AC330">
            <v>0</v>
          </cell>
          <cell r="AD330">
            <v>0</v>
          </cell>
          <cell r="AE330">
            <v>0</v>
          </cell>
          <cell r="AF330">
            <v>0</v>
          </cell>
          <cell r="AG330">
            <v>0</v>
          </cell>
          <cell r="AH330">
            <v>0</v>
          </cell>
          <cell r="AI330">
            <v>0</v>
          </cell>
          <cell r="AJ330">
            <v>0</v>
          </cell>
        </row>
        <row r="331">
          <cell r="A331" t="str">
            <v xml:space="preserve"> - арендованные основные средства </v>
          </cell>
          <cell r="B331" t="str">
            <v xml:space="preserve"> - rented fixed assets (free from deprecation)</v>
          </cell>
          <cell r="D331" t="str">
            <v>тыс.руб.</v>
          </cell>
          <cell r="E331" t="str">
            <v>,on_end,del_str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  <cell r="AA331">
            <v>0</v>
          </cell>
          <cell r="AB331">
            <v>0</v>
          </cell>
          <cell r="AC331">
            <v>0</v>
          </cell>
          <cell r="AD331">
            <v>0</v>
          </cell>
          <cell r="AE331">
            <v>0</v>
          </cell>
          <cell r="AF331">
            <v>0</v>
          </cell>
          <cell r="AG331">
            <v>0</v>
          </cell>
          <cell r="AH331">
            <v>0</v>
          </cell>
          <cell r="AI331">
            <v>0</v>
          </cell>
          <cell r="AJ331">
            <v>0</v>
          </cell>
        </row>
        <row r="332">
          <cell r="A332" t="str">
            <v xml:space="preserve"> - налогооблагаемое имущество</v>
          </cell>
          <cell r="B332" t="str">
            <v xml:space="preserve"> - taxable property</v>
          </cell>
          <cell r="D332" t="str">
            <v>тыс.руб.</v>
          </cell>
          <cell r="E332" t="str">
            <v>,del_str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  <cell r="AA332">
            <v>0</v>
          </cell>
          <cell r="AB332">
            <v>0</v>
          </cell>
          <cell r="AC332">
            <v>0</v>
          </cell>
          <cell r="AD332">
            <v>0</v>
          </cell>
          <cell r="AE332">
            <v>0</v>
          </cell>
          <cell r="AF332">
            <v>0</v>
          </cell>
          <cell r="AG332">
            <v>0</v>
          </cell>
          <cell r="AH332">
            <v>0</v>
          </cell>
          <cell r="AI332">
            <v>0</v>
          </cell>
          <cell r="AJ332">
            <v>0</v>
          </cell>
        </row>
        <row r="333">
          <cell r="A333" t="str">
            <v xml:space="preserve"> - балансовая стоимость после выкупа</v>
          </cell>
          <cell r="B333" t="str">
            <v xml:space="preserve"> - book value after repayment</v>
          </cell>
          <cell r="D333" t="str">
            <v>тыс.руб.</v>
          </cell>
          <cell r="E333" t="str">
            <v>,on_end,del_str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0</v>
          </cell>
          <cell r="AB333">
            <v>0</v>
          </cell>
          <cell r="AC333">
            <v>0</v>
          </cell>
          <cell r="AD333">
            <v>0</v>
          </cell>
          <cell r="AE333">
            <v>0</v>
          </cell>
          <cell r="AF333">
            <v>0</v>
          </cell>
          <cell r="AG333">
            <v>0</v>
          </cell>
          <cell r="AH333">
            <v>0</v>
          </cell>
          <cell r="AI333">
            <v>0</v>
          </cell>
          <cell r="AJ333">
            <v>0</v>
          </cell>
        </row>
        <row r="334">
          <cell r="A334" t="str">
            <v xml:space="preserve"> - остаточная стоимость после выкупа</v>
          </cell>
          <cell r="B334" t="str">
            <v xml:space="preserve"> - net book value after repayment</v>
          </cell>
          <cell r="D334" t="str">
            <v>тыс.руб.</v>
          </cell>
          <cell r="E334" t="str">
            <v>,on_end,del_str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M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0</v>
          </cell>
          <cell r="AB334">
            <v>0</v>
          </cell>
          <cell r="AC334">
            <v>0</v>
          </cell>
          <cell r="AD334">
            <v>0</v>
          </cell>
          <cell r="AE334">
            <v>0</v>
          </cell>
          <cell r="AF334">
            <v>0</v>
          </cell>
          <cell r="AG334">
            <v>0</v>
          </cell>
          <cell r="AH334">
            <v>0</v>
          </cell>
          <cell r="AI334">
            <v>0</v>
          </cell>
          <cell r="AJ334">
            <v>0</v>
          </cell>
        </row>
        <row r="335">
          <cell r="A335" t="str">
            <v xml:space="preserve"> - амортизация средств у лизингополучателя после выкупа</v>
          </cell>
          <cell r="B335" t="str">
            <v xml:space="preserve"> - depreciation charges after repayment</v>
          </cell>
          <cell r="D335" t="str">
            <v>тыс.руб.</v>
          </cell>
          <cell r="E335" t="str">
            <v>,del_str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0</v>
          </cell>
          <cell r="AB335">
            <v>0</v>
          </cell>
          <cell r="AC335">
            <v>0</v>
          </cell>
          <cell r="AD335">
            <v>0</v>
          </cell>
          <cell r="AE335">
            <v>0</v>
          </cell>
          <cell r="AF335">
            <v>0</v>
          </cell>
          <cell r="AG335">
            <v>0</v>
          </cell>
          <cell r="AH335">
            <v>0</v>
          </cell>
          <cell r="AI335">
            <v>0</v>
          </cell>
          <cell r="AJ335">
            <v>0</v>
          </cell>
        </row>
        <row r="336">
          <cell r="A336" t="str">
            <v xml:space="preserve">НДС уплаченный при выкупе </v>
          </cell>
          <cell r="B336" t="str">
            <v>VAT paid at the repayment</v>
          </cell>
          <cell r="D336" t="str">
            <v>тыс.руб.</v>
          </cell>
          <cell r="E336" t="str">
            <v>,del_str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M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  <cell r="AA336">
            <v>0</v>
          </cell>
          <cell r="AB336">
            <v>0</v>
          </cell>
          <cell r="AC336">
            <v>0</v>
          </cell>
          <cell r="AD336">
            <v>0</v>
          </cell>
          <cell r="AE336">
            <v>0</v>
          </cell>
          <cell r="AF336">
            <v>0</v>
          </cell>
          <cell r="AG336">
            <v>0</v>
          </cell>
          <cell r="AH336">
            <v>0</v>
          </cell>
          <cell r="AI336">
            <v>0</v>
          </cell>
          <cell r="AJ336">
            <v>0</v>
          </cell>
        </row>
        <row r="339">
          <cell r="A339" t="str">
            <v>Цт=максимальные Постоянные цены</v>
          </cell>
          <cell r="B339" t="str">
            <v>Цт=максимальные Постоянные цены</v>
          </cell>
          <cell r="AK339" t="str">
            <v>АЛЬТ-Инвест™ 3.0</v>
          </cell>
        </row>
        <row r="340">
          <cell r="A340" t="str">
            <v>НОРМИРУЕМЫЕ ТЕКУЩИЕ АКТИВЫ</v>
          </cell>
          <cell r="B340" t="str">
            <v>CURRENT ASSETS REQUIREMENT</v>
          </cell>
          <cell r="F340" t="str">
            <v>"0"</v>
          </cell>
          <cell r="G340" t="str">
            <v>1 год</v>
          </cell>
          <cell r="H340" t="str">
            <v>2 год</v>
          </cell>
          <cell r="I340" t="str">
            <v>3 год</v>
          </cell>
          <cell r="J340" t="str">
            <v>4 год</v>
          </cell>
          <cell r="K340" t="str">
            <v>5 год</v>
          </cell>
          <cell r="L340" t="str">
            <v>6 год</v>
          </cell>
          <cell r="M340" t="str">
            <v>7 год</v>
          </cell>
          <cell r="N340" t="str">
            <v>8 год</v>
          </cell>
          <cell r="O340" t="str">
            <v>9 год</v>
          </cell>
          <cell r="P340" t="str">
            <v>10 год</v>
          </cell>
          <cell r="Q340" t="str">
            <v>11 год</v>
          </cell>
          <cell r="R340" t="str">
            <v>12 год</v>
          </cell>
          <cell r="S340" t="str">
            <v>13 год</v>
          </cell>
          <cell r="T340" t="str">
            <v>14 год</v>
          </cell>
          <cell r="U340" t="str">
            <v>15 год</v>
          </cell>
          <cell r="V340" t="str">
            <v>16 год</v>
          </cell>
          <cell r="W340" t="str">
            <v>17 год</v>
          </cell>
          <cell r="X340" t="str">
            <v>18 год</v>
          </cell>
          <cell r="Y340" t="str">
            <v>19 год</v>
          </cell>
          <cell r="Z340" t="str">
            <v>20 год</v>
          </cell>
          <cell r="AA340" t="str">
            <v>21 год</v>
          </cell>
          <cell r="AB340" t="str">
            <v>22 год</v>
          </cell>
          <cell r="AC340" t="str">
            <v>23 год</v>
          </cell>
          <cell r="AD340" t="str">
            <v>24 год</v>
          </cell>
          <cell r="AE340" t="str">
            <v>25 год</v>
          </cell>
          <cell r="AF340" t="str">
            <v>26 год</v>
          </cell>
          <cell r="AG340" t="str">
            <v>27 год</v>
          </cell>
          <cell r="AH340" t="str">
            <v>28 год</v>
          </cell>
          <cell r="AI340" t="str">
            <v>29 год</v>
          </cell>
          <cell r="AJ340" t="str">
            <v>30 год</v>
          </cell>
        </row>
        <row r="342">
          <cell r="A342" t="str">
            <v>1. ЗАПАСЫ СЫРЬЯ И МАТЕРИАЛОВ</v>
          </cell>
          <cell r="B342" t="str">
            <v>1. STOCKS (INVENTORIES) OF RAW MATERIALS &amp; SUPPLIES</v>
          </cell>
        </row>
        <row r="343">
          <cell r="A343" t="str">
            <v>Наименование</v>
          </cell>
          <cell r="B343" t="str">
            <v>Stock</v>
          </cell>
          <cell r="C343" t="str">
            <v>Страх.</v>
          </cell>
          <cell r="D343" t="str">
            <v>Оборот,</v>
          </cell>
        </row>
        <row r="344">
          <cell r="A344" t="str">
            <v>запаса</v>
          </cell>
          <cell r="B344" t="str">
            <v>Name</v>
          </cell>
          <cell r="C344" t="str">
            <v>запас, дни</v>
          </cell>
          <cell r="D344" t="str">
            <v>дни</v>
          </cell>
        </row>
        <row r="345">
          <cell r="A345" t="str">
            <v>на энергию и тепло</v>
          </cell>
          <cell r="B345" t="str">
            <v>Cost name 1</v>
          </cell>
          <cell r="C345">
            <v>0</v>
          </cell>
          <cell r="D345">
            <v>10</v>
          </cell>
          <cell r="E345" t="str">
            <v>,on_end,del_str</v>
          </cell>
          <cell r="G345">
            <v>0</v>
          </cell>
          <cell r="H345">
            <v>1183.4072249999997</v>
          </cell>
          <cell r="I345">
            <v>1418.0394799999999</v>
          </cell>
          <cell r="J345">
            <v>1660.8684949999999</v>
          </cell>
          <cell r="K345">
            <v>1903.6975100000002</v>
          </cell>
          <cell r="L345">
            <v>2146.5265250000002</v>
          </cell>
          <cell r="M345">
            <v>2315.1748619999998</v>
          </cell>
          <cell r="N345">
            <v>2483.8231989999995</v>
          </cell>
          <cell r="O345">
            <v>2652.4715359999991</v>
          </cell>
          <cell r="P345">
            <v>2821.1198729999992</v>
          </cell>
          <cell r="Q345">
            <v>2989.7682099999997</v>
          </cell>
          <cell r="R345">
            <v>3186.9002879999994</v>
          </cell>
          <cell r="S345">
            <v>3384.0323659999995</v>
          </cell>
          <cell r="T345">
            <v>3581.1644439999995</v>
          </cell>
          <cell r="U345">
            <v>3778.2965220000001</v>
          </cell>
          <cell r="V345">
            <v>3778.2965220000001</v>
          </cell>
          <cell r="W345">
            <v>3778.2965220000001</v>
          </cell>
          <cell r="X345">
            <v>3778.2965220000001</v>
          </cell>
          <cell r="Y345">
            <v>3778.2965220000001</v>
          </cell>
          <cell r="Z345">
            <v>3778.2965220000001</v>
          </cell>
          <cell r="AA345">
            <v>3778.2965220000001</v>
          </cell>
          <cell r="AB345">
            <v>3778.2965220000001</v>
          </cell>
          <cell r="AC345">
            <v>3778.2965220000001</v>
          </cell>
          <cell r="AD345">
            <v>3778.2965220000001</v>
          </cell>
          <cell r="AE345">
            <v>3778.2965220000001</v>
          </cell>
          <cell r="AF345">
            <v>3778.2965220000001</v>
          </cell>
          <cell r="AG345">
            <v>3778.2965220000001</v>
          </cell>
          <cell r="AH345">
            <v>3778.2965220000001</v>
          </cell>
          <cell r="AI345">
            <v>3778.2965220000001</v>
          </cell>
          <cell r="AJ345">
            <v>3778.2965220000001</v>
          </cell>
        </row>
        <row r="346">
          <cell r="E346" t="str">
            <v>,del_str</v>
          </cell>
        </row>
        <row r="347">
          <cell r="A347" t="str">
            <v xml:space="preserve"> = Средняя стоимость запасов (местная валюта)</v>
          </cell>
          <cell r="B347" t="str">
            <v xml:space="preserve"> = Average stock value (local currency)</v>
          </cell>
          <cell r="D347" t="str">
            <v>тыс.руб.</v>
          </cell>
          <cell r="E347" t="str">
            <v>,on_end,del_str</v>
          </cell>
          <cell r="G347">
            <v>0</v>
          </cell>
          <cell r="H347">
            <v>1183.4072249999997</v>
          </cell>
          <cell r="I347">
            <v>1418.0394799999999</v>
          </cell>
          <cell r="J347">
            <v>1660.8684949999999</v>
          </cell>
          <cell r="K347">
            <v>1903.6975100000002</v>
          </cell>
          <cell r="L347">
            <v>2146.5265250000002</v>
          </cell>
          <cell r="M347">
            <v>2315.1748619999998</v>
          </cell>
          <cell r="N347">
            <v>2483.8231989999995</v>
          </cell>
          <cell r="O347">
            <v>2652.4715359999991</v>
          </cell>
          <cell r="P347">
            <v>2821.1198729999992</v>
          </cell>
          <cell r="Q347">
            <v>2989.7682099999997</v>
          </cell>
          <cell r="R347">
            <v>3186.9002879999994</v>
          </cell>
          <cell r="S347">
            <v>3384.0323659999995</v>
          </cell>
          <cell r="T347">
            <v>3581.1644439999995</v>
          </cell>
          <cell r="U347">
            <v>3778.2965220000001</v>
          </cell>
          <cell r="V347">
            <v>3778.2965220000001</v>
          </cell>
          <cell r="W347">
            <v>3778.2965220000001</v>
          </cell>
          <cell r="X347">
            <v>3778.2965220000001</v>
          </cell>
          <cell r="Y347">
            <v>3778.2965220000001</v>
          </cell>
          <cell r="Z347">
            <v>3778.2965220000001</v>
          </cell>
          <cell r="AA347">
            <v>3778.2965220000001</v>
          </cell>
          <cell r="AB347">
            <v>3778.2965220000001</v>
          </cell>
          <cell r="AC347">
            <v>3778.2965220000001</v>
          </cell>
          <cell r="AD347">
            <v>3778.2965220000001</v>
          </cell>
          <cell r="AE347">
            <v>3778.2965220000001</v>
          </cell>
          <cell r="AF347">
            <v>3778.2965220000001</v>
          </cell>
          <cell r="AG347">
            <v>3778.2965220000001</v>
          </cell>
          <cell r="AH347">
            <v>3778.2965220000001</v>
          </cell>
          <cell r="AI347">
            <v>3778.2965220000001</v>
          </cell>
          <cell r="AJ347">
            <v>3778.2965220000001</v>
          </cell>
        </row>
        <row r="348">
          <cell r="A348" t="str">
            <v>на энергию</v>
          </cell>
          <cell r="B348" t="str">
            <v>Cost name 1</v>
          </cell>
          <cell r="C348">
            <v>10</v>
          </cell>
          <cell r="D348">
            <v>30</v>
          </cell>
          <cell r="E348" t="str">
            <v>,on_end,del_str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M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0</v>
          </cell>
          <cell r="V348">
            <v>0</v>
          </cell>
          <cell r="W348">
            <v>0</v>
          </cell>
          <cell r="X348">
            <v>0</v>
          </cell>
          <cell r="Y348">
            <v>0</v>
          </cell>
          <cell r="Z348">
            <v>0</v>
          </cell>
          <cell r="AA348">
            <v>0</v>
          </cell>
          <cell r="AB348">
            <v>0</v>
          </cell>
          <cell r="AC348">
            <v>0</v>
          </cell>
          <cell r="AD348">
            <v>0</v>
          </cell>
          <cell r="AE348">
            <v>0</v>
          </cell>
          <cell r="AF348">
            <v>0</v>
          </cell>
          <cell r="AG348">
            <v>0</v>
          </cell>
          <cell r="AH348">
            <v>0</v>
          </cell>
          <cell r="AI348">
            <v>0</v>
          </cell>
          <cell r="AJ348">
            <v>0</v>
          </cell>
        </row>
        <row r="349">
          <cell r="E349" t="str">
            <v>,del_str</v>
          </cell>
        </row>
        <row r="350">
          <cell r="A350" t="str">
            <v xml:space="preserve"> = Средняя стоимость запасов (иностранная валюта)</v>
          </cell>
          <cell r="B350" t="str">
            <v xml:space="preserve"> = Average stock value (foreign currency)</v>
          </cell>
          <cell r="D350" t="str">
            <v>тыс.долл.</v>
          </cell>
          <cell r="E350" t="str">
            <v>,on_end,del_str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  <cell r="AA350">
            <v>0</v>
          </cell>
          <cell r="AB350">
            <v>0</v>
          </cell>
          <cell r="AC350">
            <v>0</v>
          </cell>
          <cell r="AD350">
            <v>0</v>
          </cell>
          <cell r="AE350">
            <v>0</v>
          </cell>
          <cell r="AF350">
            <v>0</v>
          </cell>
          <cell r="AG350">
            <v>0</v>
          </cell>
          <cell r="AH350">
            <v>0</v>
          </cell>
          <cell r="AI350">
            <v>0</v>
          </cell>
          <cell r="AJ350">
            <v>0</v>
          </cell>
        </row>
        <row r="352">
          <cell r="A352" t="str">
            <v xml:space="preserve"> = Итого средняя стоимость запасов</v>
          </cell>
          <cell r="B352" t="str">
            <v xml:space="preserve"> = Total average stock value</v>
          </cell>
          <cell r="D352" t="str">
            <v>тыс.руб.</v>
          </cell>
          <cell r="E352" t="str">
            <v>,on_end</v>
          </cell>
          <cell r="G352">
            <v>0</v>
          </cell>
          <cell r="H352">
            <v>1183.4072249999997</v>
          </cell>
          <cell r="I352">
            <v>1418.0394799999999</v>
          </cell>
          <cell r="J352">
            <v>1660.8684949999999</v>
          </cell>
          <cell r="K352">
            <v>1903.6975100000002</v>
          </cell>
          <cell r="L352">
            <v>2146.5265250000002</v>
          </cell>
          <cell r="M352">
            <v>2315.1748619999998</v>
          </cell>
          <cell r="N352">
            <v>2483.8231989999995</v>
          </cell>
          <cell r="O352">
            <v>2652.4715359999991</v>
          </cell>
          <cell r="P352">
            <v>2821.1198729999992</v>
          </cell>
          <cell r="Q352">
            <v>2989.7682099999997</v>
          </cell>
          <cell r="R352">
            <v>3186.9002879999994</v>
          </cell>
          <cell r="S352">
            <v>3384.0323659999995</v>
          </cell>
          <cell r="T352">
            <v>3581.1644439999995</v>
          </cell>
          <cell r="U352">
            <v>3778.2965220000001</v>
          </cell>
          <cell r="V352">
            <v>3778.2965220000001</v>
          </cell>
          <cell r="W352">
            <v>3778.2965220000001</v>
          </cell>
          <cell r="X352">
            <v>3778.2965220000001</v>
          </cell>
          <cell r="Y352">
            <v>3778.2965220000001</v>
          </cell>
          <cell r="Z352">
            <v>3778.2965220000001</v>
          </cell>
          <cell r="AA352">
            <v>3778.2965220000001</v>
          </cell>
          <cell r="AB352">
            <v>3778.2965220000001</v>
          </cell>
          <cell r="AC352">
            <v>3778.2965220000001</v>
          </cell>
          <cell r="AD352">
            <v>3778.2965220000001</v>
          </cell>
          <cell r="AE352">
            <v>3778.2965220000001</v>
          </cell>
          <cell r="AF352">
            <v>3778.2965220000001</v>
          </cell>
          <cell r="AG352">
            <v>3778.2965220000001</v>
          </cell>
          <cell r="AH352">
            <v>3778.2965220000001</v>
          </cell>
          <cell r="AI352">
            <v>3778.2965220000001</v>
          </cell>
          <cell r="AJ352">
            <v>3778.2965220000001</v>
          </cell>
        </row>
        <row r="353">
          <cell r="A353" t="str">
            <v xml:space="preserve"> - местная валюта</v>
          </cell>
          <cell r="B353" t="str">
            <v xml:space="preserve"> - in local currency</v>
          </cell>
          <cell r="D353" t="str">
            <v>тыс.руб.</v>
          </cell>
          <cell r="E353" t="str">
            <v>,on_end</v>
          </cell>
          <cell r="G353">
            <v>0</v>
          </cell>
          <cell r="H353">
            <v>1183.4072249999997</v>
          </cell>
          <cell r="I353">
            <v>1418.0394799999999</v>
          </cell>
          <cell r="J353">
            <v>1660.8684949999999</v>
          </cell>
          <cell r="K353">
            <v>1903.6975100000002</v>
          </cell>
          <cell r="L353">
            <v>2146.5265250000002</v>
          </cell>
          <cell r="M353">
            <v>2315.1748619999998</v>
          </cell>
          <cell r="N353">
            <v>2483.8231989999995</v>
          </cell>
          <cell r="O353">
            <v>2652.4715359999991</v>
          </cell>
          <cell r="P353">
            <v>2821.1198729999992</v>
          </cell>
          <cell r="Q353">
            <v>2989.7682099999997</v>
          </cell>
          <cell r="R353">
            <v>3186.9002879999994</v>
          </cell>
          <cell r="S353">
            <v>3384.0323659999995</v>
          </cell>
          <cell r="T353">
            <v>3581.1644439999995</v>
          </cell>
          <cell r="U353">
            <v>3778.2965220000001</v>
          </cell>
          <cell r="V353">
            <v>3778.2965220000001</v>
          </cell>
          <cell r="W353">
            <v>3778.2965220000001</v>
          </cell>
          <cell r="X353">
            <v>3778.2965220000001</v>
          </cell>
          <cell r="Y353">
            <v>3778.2965220000001</v>
          </cell>
          <cell r="Z353">
            <v>3778.2965220000001</v>
          </cell>
          <cell r="AA353">
            <v>3778.2965220000001</v>
          </cell>
          <cell r="AB353">
            <v>3778.2965220000001</v>
          </cell>
          <cell r="AC353">
            <v>3778.2965220000001</v>
          </cell>
          <cell r="AD353">
            <v>3778.2965220000001</v>
          </cell>
          <cell r="AE353">
            <v>3778.2965220000001</v>
          </cell>
          <cell r="AF353">
            <v>3778.2965220000001</v>
          </cell>
          <cell r="AG353">
            <v>3778.2965220000001</v>
          </cell>
          <cell r="AH353">
            <v>3778.2965220000001</v>
          </cell>
          <cell r="AI353">
            <v>3778.2965220000001</v>
          </cell>
          <cell r="AJ353">
            <v>3778.2965220000001</v>
          </cell>
        </row>
        <row r="354">
          <cell r="A354" t="str">
            <v xml:space="preserve"> - иностранная валюта</v>
          </cell>
          <cell r="B354" t="str">
            <v xml:space="preserve"> - in foreign currency</v>
          </cell>
          <cell r="D354" t="str">
            <v>тыс.долл.</v>
          </cell>
          <cell r="E354" t="str">
            <v>,on_end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  <cell r="W354">
            <v>0</v>
          </cell>
          <cell r="X354">
            <v>0</v>
          </cell>
          <cell r="Y354">
            <v>0</v>
          </cell>
          <cell r="Z354">
            <v>0</v>
          </cell>
          <cell r="AA354">
            <v>0</v>
          </cell>
          <cell r="AB354">
            <v>0</v>
          </cell>
          <cell r="AC354">
            <v>0</v>
          </cell>
          <cell r="AD354">
            <v>0</v>
          </cell>
          <cell r="AE354">
            <v>0</v>
          </cell>
          <cell r="AF354">
            <v>0</v>
          </cell>
          <cell r="AG354">
            <v>0</v>
          </cell>
          <cell r="AH354">
            <v>0</v>
          </cell>
          <cell r="AI354">
            <v>0</v>
          </cell>
          <cell r="AJ354">
            <v>0</v>
          </cell>
        </row>
        <row r="356">
          <cell r="A356" t="str">
            <v xml:space="preserve"> = Итого НДС к запасам</v>
          </cell>
          <cell r="B356" t="str">
            <v xml:space="preserve"> = VAT to stocks</v>
          </cell>
          <cell r="D356" t="str">
            <v>тыс.руб.</v>
          </cell>
          <cell r="E356" t="str">
            <v>,on_end</v>
          </cell>
          <cell r="G356">
            <v>0</v>
          </cell>
          <cell r="H356">
            <v>213.01330049999993</v>
          </cell>
          <cell r="I356">
            <v>255.24710639999998</v>
          </cell>
          <cell r="J356">
            <v>298.9563291</v>
          </cell>
          <cell r="K356">
            <v>342.6655518</v>
          </cell>
          <cell r="L356">
            <v>386.3747745</v>
          </cell>
          <cell r="M356">
            <v>416.73147515999995</v>
          </cell>
          <cell r="N356">
            <v>447.08817581999989</v>
          </cell>
          <cell r="O356">
            <v>477.44487647999983</v>
          </cell>
          <cell r="P356">
            <v>507.80157713999984</v>
          </cell>
          <cell r="Q356">
            <v>538.15827779999995</v>
          </cell>
          <cell r="R356">
            <v>573.64205183999991</v>
          </cell>
          <cell r="S356">
            <v>609.12582587999987</v>
          </cell>
          <cell r="T356">
            <v>644.60959991999994</v>
          </cell>
          <cell r="U356">
            <v>680.09337396000001</v>
          </cell>
          <cell r="V356">
            <v>680.09337396000001</v>
          </cell>
          <cell r="W356">
            <v>680.09337396000001</v>
          </cell>
          <cell r="X356">
            <v>680.09337396000001</v>
          </cell>
          <cell r="Y356">
            <v>680.09337396000001</v>
          </cell>
          <cell r="Z356">
            <v>680.09337396000001</v>
          </cell>
          <cell r="AA356">
            <v>680.09337396000001</v>
          </cell>
          <cell r="AB356">
            <v>680.09337396000001</v>
          </cell>
          <cell r="AC356">
            <v>680.09337396000001</v>
          </cell>
          <cell r="AD356">
            <v>680.09337396000001</v>
          </cell>
          <cell r="AE356">
            <v>680.09337396000001</v>
          </cell>
          <cell r="AF356">
            <v>680.09337396000001</v>
          </cell>
          <cell r="AG356">
            <v>680.09337396000001</v>
          </cell>
          <cell r="AH356">
            <v>680.09337396000001</v>
          </cell>
          <cell r="AI356">
            <v>680.09337396000001</v>
          </cell>
          <cell r="AJ356">
            <v>680.09337396000001</v>
          </cell>
        </row>
        <row r="358">
          <cell r="A358" t="str">
            <v>2. НЕЗАВЕРШЕННАЯ  ПРОДУКЦИЯ</v>
          </cell>
          <cell r="B358" t="str">
            <v>2. SEMI-FINISHED PRODUCTION (WORK-IN-PROGRESS)</v>
          </cell>
        </row>
        <row r="359">
          <cell r="A359" t="str">
            <v>Цикл производства</v>
          </cell>
          <cell r="B359" t="str">
            <v>Production cycle</v>
          </cell>
          <cell r="D359" t="str">
            <v>дни</v>
          </cell>
          <cell r="F359">
            <v>0</v>
          </cell>
        </row>
        <row r="360">
          <cell r="A360" t="str">
            <v>Стоимость незавершенного производства</v>
          </cell>
          <cell r="B360" t="str">
            <v>Cost of semi-finished production</v>
          </cell>
          <cell r="D360" t="str">
            <v>тыс.руб.</v>
          </cell>
          <cell r="E360" t="str">
            <v>on_end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  <cell r="AA360">
            <v>0</v>
          </cell>
          <cell r="AB360">
            <v>0</v>
          </cell>
          <cell r="AC360">
            <v>0</v>
          </cell>
          <cell r="AD360">
            <v>0</v>
          </cell>
          <cell r="AE360">
            <v>0</v>
          </cell>
          <cell r="AF360">
            <v>0</v>
          </cell>
          <cell r="AG360">
            <v>0</v>
          </cell>
          <cell r="AH360">
            <v>0</v>
          </cell>
          <cell r="AI360">
            <v>0</v>
          </cell>
          <cell r="AJ360">
            <v>0</v>
          </cell>
        </row>
        <row r="361">
          <cell r="A361" t="str">
            <v xml:space="preserve"> - местная валюта</v>
          </cell>
          <cell r="B361" t="str">
            <v xml:space="preserve"> - in local currency</v>
          </cell>
          <cell r="D361" t="str">
            <v>тыс.руб.</v>
          </cell>
          <cell r="E361" t="str">
            <v>on_end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  <cell r="AA361">
            <v>0</v>
          </cell>
          <cell r="AB361">
            <v>0</v>
          </cell>
          <cell r="AC361">
            <v>0</v>
          </cell>
          <cell r="AD361">
            <v>0</v>
          </cell>
          <cell r="AE361">
            <v>0</v>
          </cell>
          <cell r="AF361">
            <v>0</v>
          </cell>
          <cell r="AG361">
            <v>0</v>
          </cell>
          <cell r="AH361">
            <v>0</v>
          </cell>
          <cell r="AI361">
            <v>0</v>
          </cell>
          <cell r="AJ361">
            <v>0</v>
          </cell>
        </row>
        <row r="362">
          <cell r="A362" t="str">
            <v xml:space="preserve"> - иностранная валюта</v>
          </cell>
          <cell r="B362" t="str">
            <v xml:space="preserve"> - in foreign currency</v>
          </cell>
          <cell r="D362" t="str">
            <v>тыс.долл.</v>
          </cell>
          <cell r="E362" t="str">
            <v>on_end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  <cell r="AA362">
            <v>0</v>
          </cell>
          <cell r="AB362">
            <v>0</v>
          </cell>
          <cell r="AC362">
            <v>0</v>
          </cell>
          <cell r="AD362">
            <v>0</v>
          </cell>
          <cell r="AE362">
            <v>0</v>
          </cell>
          <cell r="AF362">
            <v>0</v>
          </cell>
          <cell r="AG362">
            <v>0</v>
          </cell>
          <cell r="AH362">
            <v>0</v>
          </cell>
          <cell r="AI362">
            <v>0</v>
          </cell>
          <cell r="AJ362">
            <v>0</v>
          </cell>
        </row>
        <row r="364">
          <cell r="A364" t="str">
            <v>3. ЗАПАСЫ ГОТОВОЙ ПРОДУКЦИИ</v>
          </cell>
          <cell r="B364" t="str">
            <v>3. FINISHED PRODUCTS</v>
          </cell>
        </row>
        <row r="365">
          <cell r="A365" t="str">
            <v>Периодичность отгрузки</v>
          </cell>
          <cell r="B365" t="str">
            <v>Stock period</v>
          </cell>
          <cell r="D365" t="str">
            <v>дни</v>
          </cell>
          <cell r="F365">
            <v>0</v>
          </cell>
        </row>
        <row r="366">
          <cell r="A366" t="str">
            <v>Страховой запас</v>
          </cell>
          <cell r="B366" t="str">
            <v>Insurance stock</v>
          </cell>
          <cell r="D366" t="str">
            <v>дни</v>
          </cell>
          <cell r="F366">
            <v>0</v>
          </cell>
        </row>
        <row r="367">
          <cell r="A367" t="str">
            <v>Стоимость готовой продукции</v>
          </cell>
          <cell r="B367" t="str">
            <v>Cost of finished products</v>
          </cell>
          <cell r="D367" t="str">
            <v>тыс.руб.</v>
          </cell>
          <cell r="E367" t="str">
            <v>on_end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  <cell r="AA367">
            <v>0</v>
          </cell>
          <cell r="AB367">
            <v>0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  <cell r="AG367">
            <v>0</v>
          </cell>
          <cell r="AH367">
            <v>0</v>
          </cell>
          <cell r="AI367">
            <v>0</v>
          </cell>
          <cell r="AJ367">
            <v>0</v>
          </cell>
        </row>
        <row r="368">
          <cell r="A368" t="str">
            <v xml:space="preserve"> - местная валюта</v>
          </cell>
          <cell r="B368" t="str">
            <v xml:space="preserve"> - in local currency</v>
          </cell>
          <cell r="D368" t="str">
            <v>тыс.руб.</v>
          </cell>
          <cell r="E368" t="str">
            <v>on_end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0</v>
          </cell>
          <cell r="AB368">
            <v>0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  <cell r="AG368">
            <v>0</v>
          </cell>
          <cell r="AH368">
            <v>0</v>
          </cell>
          <cell r="AI368">
            <v>0</v>
          </cell>
          <cell r="AJ368">
            <v>0</v>
          </cell>
        </row>
        <row r="369">
          <cell r="A369" t="str">
            <v xml:space="preserve"> - иностранная валюта</v>
          </cell>
          <cell r="B369" t="str">
            <v xml:space="preserve"> - in foreign currency</v>
          </cell>
          <cell r="D369" t="str">
            <v>тыс.долл.</v>
          </cell>
          <cell r="E369" t="str">
            <v>on_end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  <cell r="AA369">
            <v>0</v>
          </cell>
          <cell r="AB369">
            <v>0</v>
          </cell>
          <cell r="AC369">
            <v>0</v>
          </cell>
          <cell r="AD369">
            <v>0</v>
          </cell>
          <cell r="AE369">
            <v>0</v>
          </cell>
          <cell r="AF369">
            <v>0</v>
          </cell>
          <cell r="AG369">
            <v>0</v>
          </cell>
          <cell r="AH369">
            <v>0</v>
          </cell>
          <cell r="AI369">
            <v>0</v>
          </cell>
          <cell r="AJ369">
            <v>0</v>
          </cell>
        </row>
        <row r="371">
          <cell r="A371" t="str">
            <v>4. КРЕДИТЫ ПОКУПАТЕЛЯМ (СЧЕТА К ПОЛУЧЕНИЮ)</v>
          </cell>
          <cell r="B371" t="str">
            <v>4. CREDITS TO BUYERS (RECEIVABLES)</v>
          </cell>
        </row>
        <row r="372">
          <cell r="A372" t="str">
            <v>Доля кредитов в выручке</v>
          </cell>
          <cell r="B372" t="str">
            <v>Per cent of sales revenues to credits</v>
          </cell>
          <cell r="D372" t="str">
            <v>%</v>
          </cell>
          <cell r="F372">
            <v>1</v>
          </cell>
        </row>
        <row r="373">
          <cell r="A373" t="str">
            <v>Средний срок кредита</v>
          </cell>
          <cell r="B373" t="str">
            <v xml:space="preserve">Average term of credits </v>
          </cell>
          <cell r="D373" t="str">
            <v>дни</v>
          </cell>
          <cell r="F373">
            <v>30</v>
          </cell>
        </row>
        <row r="374">
          <cell r="A374" t="str">
            <v>Сумма счетов к получению</v>
          </cell>
          <cell r="B374" t="str">
            <v>Sum of accounts receivable</v>
          </cell>
          <cell r="D374" t="str">
            <v>тыс.руб.</v>
          </cell>
          <cell r="E374" t="str">
            <v>on_end</v>
          </cell>
          <cell r="G374">
            <v>0</v>
          </cell>
          <cell r="H374">
            <v>14051.534337796973</v>
          </cell>
          <cell r="I374">
            <v>16351.76867559395</v>
          </cell>
          <cell r="J374">
            <v>19175.465292440604</v>
          </cell>
          <cell r="K374">
            <v>21999.161909287257</v>
          </cell>
          <cell r="L374">
            <v>24822.858526133907</v>
          </cell>
          <cell r="M374">
            <v>27050.211997580991</v>
          </cell>
          <cell r="N374">
            <v>29277.565469028079</v>
          </cell>
          <cell r="O374">
            <v>31504.91894047516</v>
          </cell>
          <cell r="P374">
            <v>33732.272411922255</v>
          </cell>
          <cell r="Q374">
            <v>35959.625883369328</v>
          </cell>
          <cell r="R374">
            <v>38430.819134514029</v>
          </cell>
          <cell r="S374">
            <v>40902.012385658745</v>
          </cell>
          <cell r="T374">
            <v>43373.205636803454</v>
          </cell>
          <cell r="U374">
            <v>45844.398887948162</v>
          </cell>
          <cell r="V374">
            <v>45844.398887948162</v>
          </cell>
          <cell r="W374">
            <v>45844.398887948162</v>
          </cell>
          <cell r="X374">
            <v>45844.398887948162</v>
          </cell>
          <cell r="Y374">
            <v>45844.398887948162</v>
          </cell>
          <cell r="Z374">
            <v>45844.398887948162</v>
          </cell>
          <cell r="AA374">
            <v>45844.398887948162</v>
          </cell>
          <cell r="AB374">
            <v>45844.398887948162</v>
          </cell>
          <cell r="AC374">
            <v>45844.398887948162</v>
          </cell>
          <cell r="AD374">
            <v>45844.398887948162</v>
          </cell>
          <cell r="AE374">
            <v>45844.398887948162</v>
          </cell>
          <cell r="AF374">
            <v>45844.398887948162</v>
          </cell>
          <cell r="AG374">
            <v>45844.398887948162</v>
          </cell>
          <cell r="AH374">
            <v>45844.398887948162</v>
          </cell>
          <cell r="AI374">
            <v>45844.398887948162</v>
          </cell>
          <cell r="AJ374">
            <v>45844.398887948162</v>
          </cell>
        </row>
        <row r="375">
          <cell r="A375" t="str">
            <v xml:space="preserve"> - местная валюта</v>
          </cell>
          <cell r="B375" t="str">
            <v xml:space="preserve"> - in local currency</v>
          </cell>
          <cell r="D375" t="str">
            <v>тыс.руб.</v>
          </cell>
          <cell r="E375" t="str">
            <v>on_end</v>
          </cell>
          <cell r="G375">
            <v>0</v>
          </cell>
          <cell r="H375">
            <v>14051.534337796973</v>
          </cell>
          <cell r="I375">
            <v>16351.76867559395</v>
          </cell>
          <cell r="J375">
            <v>19175.465292440604</v>
          </cell>
          <cell r="K375">
            <v>21999.161909287257</v>
          </cell>
          <cell r="L375">
            <v>24822.858526133907</v>
          </cell>
          <cell r="M375">
            <v>27050.211997580991</v>
          </cell>
          <cell r="N375">
            <v>29277.565469028079</v>
          </cell>
          <cell r="O375">
            <v>31504.91894047516</v>
          </cell>
          <cell r="P375">
            <v>33732.272411922255</v>
          </cell>
          <cell r="Q375">
            <v>35959.625883369328</v>
          </cell>
          <cell r="R375">
            <v>38430.819134514029</v>
          </cell>
          <cell r="S375">
            <v>40902.012385658745</v>
          </cell>
          <cell r="T375">
            <v>43373.205636803454</v>
          </cell>
          <cell r="U375">
            <v>45844.398887948162</v>
          </cell>
          <cell r="V375">
            <v>45844.398887948162</v>
          </cell>
          <cell r="W375">
            <v>45844.398887948162</v>
          </cell>
          <cell r="X375">
            <v>45844.398887948162</v>
          </cell>
          <cell r="Y375">
            <v>45844.398887948162</v>
          </cell>
          <cell r="Z375">
            <v>45844.398887948162</v>
          </cell>
          <cell r="AA375">
            <v>45844.398887948162</v>
          </cell>
          <cell r="AB375">
            <v>45844.398887948162</v>
          </cell>
          <cell r="AC375">
            <v>45844.398887948162</v>
          </cell>
          <cell r="AD375">
            <v>45844.398887948162</v>
          </cell>
          <cell r="AE375">
            <v>45844.398887948162</v>
          </cell>
          <cell r="AF375">
            <v>45844.398887948162</v>
          </cell>
          <cell r="AG375">
            <v>45844.398887948162</v>
          </cell>
          <cell r="AH375">
            <v>45844.398887948162</v>
          </cell>
          <cell r="AI375">
            <v>45844.398887948162</v>
          </cell>
          <cell r="AJ375">
            <v>45844.398887948162</v>
          </cell>
        </row>
        <row r="376">
          <cell r="A376" t="str">
            <v xml:space="preserve"> - иностранная валюта</v>
          </cell>
          <cell r="B376" t="str">
            <v xml:space="preserve"> - in foreign currency</v>
          </cell>
          <cell r="D376" t="str">
            <v>тыс.долл.</v>
          </cell>
          <cell r="E376" t="str">
            <v>on_end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  <cell r="AA376">
            <v>0</v>
          </cell>
          <cell r="AB376">
            <v>0</v>
          </cell>
          <cell r="AC376">
            <v>0</v>
          </cell>
          <cell r="AD376">
            <v>0</v>
          </cell>
          <cell r="AE376">
            <v>0</v>
          </cell>
          <cell r="AF376">
            <v>0</v>
          </cell>
          <cell r="AG376">
            <v>0</v>
          </cell>
          <cell r="AH376">
            <v>0</v>
          </cell>
          <cell r="AI376">
            <v>0</v>
          </cell>
          <cell r="AJ376">
            <v>0</v>
          </cell>
        </row>
        <row r="378">
          <cell r="A378" t="str">
            <v>5. АВАНСЫ ПОСТАВЩИКАМ</v>
          </cell>
          <cell r="B378" t="str">
            <v>5. ADVANCE PAYMENTS TO SUPPLIERS</v>
          </cell>
        </row>
        <row r="379">
          <cell r="A379" t="str">
            <v>Доля авансов в прямых материальных затратах</v>
          </cell>
          <cell r="B379" t="str">
            <v>Per cent of direct material costs to advances</v>
          </cell>
          <cell r="D379" t="str">
            <v>%</v>
          </cell>
          <cell r="F379">
            <v>0</v>
          </cell>
          <cell r="G379" t="str">
            <v/>
          </cell>
        </row>
        <row r="380">
          <cell r="A380" t="str">
            <v>Средний срок авансовых платежей</v>
          </cell>
          <cell r="B380" t="str">
            <v>Average term of advance payments</v>
          </cell>
          <cell r="D380" t="str">
            <v>дни</v>
          </cell>
          <cell r="F380">
            <v>30</v>
          </cell>
        </row>
        <row r="381">
          <cell r="A381" t="str">
            <v>Сумма уплаченных авансов</v>
          </cell>
          <cell r="B381" t="str">
            <v>Sum of advances paid</v>
          </cell>
          <cell r="D381" t="str">
            <v>тыс.руб.</v>
          </cell>
          <cell r="E381" t="str">
            <v>on_end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0</v>
          </cell>
          <cell r="AB381">
            <v>0</v>
          </cell>
          <cell r="AC381">
            <v>0</v>
          </cell>
          <cell r="AD381">
            <v>0</v>
          </cell>
          <cell r="AE381">
            <v>0</v>
          </cell>
          <cell r="AF381">
            <v>0</v>
          </cell>
          <cell r="AG381">
            <v>0</v>
          </cell>
          <cell r="AH381">
            <v>0</v>
          </cell>
          <cell r="AI381">
            <v>0</v>
          </cell>
          <cell r="AJ381">
            <v>0</v>
          </cell>
        </row>
        <row r="382">
          <cell r="A382" t="str">
            <v xml:space="preserve"> - местная валюта</v>
          </cell>
          <cell r="B382" t="str">
            <v xml:space="preserve"> - in local currency</v>
          </cell>
          <cell r="D382" t="str">
            <v>тыс.руб.</v>
          </cell>
          <cell r="E382" t="str">
            <v>on_end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  <cell r="AA382">
            <v>0</v>
          </cell>
          <cell r="AB382">
            <v>0</v>
          </cell>
          <cell r="AC382">
            <v>0</v>
          </cell>
          <cell r="AD382">
            <v>0</v>
          </cell>
          <cell r="AE382">
            <v>0</v>
          </cell>
          <cell r="AF382">
            <v>0</v>
          </cell>
          <cell r="AG382">
            <v>0</v>
          </cell>
          <cell r="AH382">
            <v>0</v>
          </cell>
          <cell r="AI382">
            <v>0</v>
          </cell>
          <cell r="AJ382">
            <v>0</v>
          </cell>
        </row>
        <row r="383">
          <cell r="A383" t="str">
            <v xml:space="preserve"> - иностранная валюта</v>
          </cell>
          <cell r="B383" t="str">
            <v xml:space="preserve"> - in foreign currency</v>
          </cell>
          <cell r="D383" t="str">
            <v>тыс.долл.</v>
          </cell>
          <cell r="E383" t="str">
            <v>on_end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  <cell r="AA383">
            <v>0</v>
          </cell>
          <cell r="AB383">
            <v>0</v>
          </cell>
          <cell r="AC383">
            <v>0</v>
          </cell>
          <cell r="AD383">
            <v>0</v>
          </cell>
          <cell r="AE383">
            <v>0</v>
          </cell>
          <cell r="AF383">
            <v>0</v>
          </cell>
          <cell r="AG383">
            <v>0</v>
          </cell>
          <cell r="AH383">
            <v>0</v>
          </cell>
          <cell r="AI383">
            <v>0</v>
          </cell>
          <cell r="AJ383">
            <v>0</v>
          </cell>
        </row>
        <row r="385">
          <cell r="A385" t="str">
            <v>6. РЕЗЕРВ ДЕНЕЖНЫХ СРЕДСТВ</v>
          </cell>
          <cell r="B385" t="str">
            <v>6. CASH RESERVES (CASH-IN-HAND)</v>
          </cell>
        </row>
        <row r="386">
          <cell r="A386" t="str">
            <v>Покрытие потребности</v>
          </cell>
          <cell r="B386" t="str">
            <v xml:space="preserve"> Term of coverage</v>
          </cell>
          <cell r="D386" t="str">
            <v>дни</v>
          </cell>
          <cell r="F386">
            <v>30</v>
          </cell>
        </row>
        <row r="387">
          <cell r="A387" t="str">
            <v>Сумма</v>
          </cell>
          <cell r="B387" t="str">
            <v>Sum</v>
          </cell>
          <cell r="D387" t="str">
            <v>тыс.руб.</v>
          </cell>
          <cell r="E387" t="str">
            <v>on_end</v>
          </cell>
          <cell r="F387">
            <v>0</v>
          </cell>
          <cell r="G387">
            <v>1396.4205254999997</v>
          </cell>
          <cell r="H387">
            <v>2182.7135609000002</v>
          </cell>
          <cell r="I387">
            <v>2354.2522377</v>
          </cell>
          <cell r="J387">
            <v>2477.8277376999999</v>
          </cell>
          <cell r="K387">
            <v>2566.5932376999999</v>
          </cell>
          <cell r="L387">
            <v>2569.5660376599999</v>
          </cell>
          <cell r="M387">
            <v>2640.6828676599998</v>
          </cell>
          <cell r="N387">
            <v>2713.9332025599997</v>
          </cell>
          <cell r="O387">
            <v>2789.3810475070004</v>
          </cell>
          <cell r="P387">
            <v>2867.0923278024111</v>
          </cell>
          <cell r="Q387">
            <v>2980.7457608866821</v>
          </cell>
          <cell r="R387">
            <v>3063.1896581520832</v>
          </cell>
          <cell r="S387">
            <v>3148.1068723354456</v>
          </cell>
          <cell r="T387">
            <v>3235.5716029443092</v>
          </cell>
          <cell r="U387">
            <v>3093.0444234314386</v>
          </cell>
          <cell r="V387">
            <v>3185.8357561343819</v>
          </cell>
          <cell r="W387">
            <v>3281.4108288184134</v>
          </cell>
          <cell r="X387">
            <v>3379.8531536829655</v>
          </cell>
          <cell r="Y387">
            <v>3481.2487482934544</v>
          </cell>
          <cell r="Z387">
            <v>3585.6862107422585</v>
          </cell>
          <cell r="AA387">
            <v>3693.2567970645259</v>
          </cell>
          <cell r="AB387">
            <v>3804.0545009764628</v>
          </cell>
          <cell r="AC387">
            <v>3918.1761360057571</v>
          </cell>
          <cell r="AD387">
            <v>4035.7214200859294</v>
          </cell>
          <cell r="AE387">
            <v>4156.7930626885072</v>
          </cell>
          <cell r="AF387">
            <v>4281.4968545691618</v>
          </cell>
          <cell r="AG387">
            <v>4409.9417602062367</v>
          </cell>
          <cell r="AH387">
            <v>4542.2400130124242</v>
          </cell>
          <cell r="AI387">
            <v>4678.5072134027978</v>
          </cell>
          <cell r="AJ387">
            <v>4818.8624298048817</v>
          </cell>
        </row>
        <row r="388">
          <cell r="A388" t="str">
            <v xml:space="preserve"> - местная валюта</v>
          </cell>
          <cell r="B388" t="str">
            <v xml:space="preserve"> - in local currency</v>
          </cell>
          <cell r="D388" t="str">
            <v>тыс.руб.</v>
          </cell>
          <cell r="E388" t="str">
            <v>on_end</v>
          </cell>
          <cell r="F388">
            <v>0</v>
          </cell>
          <cell r="G388">
            <v>1396.4205254999997</v>
          </cell>
          <cell r="H388">
            <v>2182.7135609000002</v>
          </cell>
          <cell r="I388">
            <v>2354.2522377</v>
          </cell>
          <cell r="J388">
            <v>2477.8277376999999</v>
          </cell>
          <cell r="K388">
            <v>2566.5932376999999</v>
          </cell>
          <cell r="L388">
            <v>2569.5660376599999</v>
          </cell>
          <cell r="M388">
            <v>2640.6828676599998</v>
          </cell>
          <cell r="N388">
            <v>2713.9332025599997</v>
          </cell>
          <cell r="O388">
            <v>2789.3810475070004</v>
          </cell>
          <cell r="P388">
            <v>2867.0923278024111</v>
          </cell>
          <cell r="Q388">
            <v>2980.7457608866821</v>
          </cell>
          <cell r="R388">
            <v>3063.1896581520832</v>
          </cell>
          <cell r="S388">
            <v>3148.1068723354456</v>
          </cell>
          <cell r="T388">
            <v>3235.5716029443092</v>
          </cell>
          <cell r="U388">
            <v>3093.0444234314386</v>
          </cell>
          <cell r="V388">
            <v>3185.8357561343819</v>
          </cell>
          <cell r="W388">
            <v>3281.4108288184134</v>
          </cell>
          <cell r="X388">
            <v>3379.8531536829655</v>
          </cell>
          <cell r="Y388">
            <v>3481.2487482934544</v>
          </cell>
          <cell r="Z388">
            <v>3585.6862107422585</v>
          </cell>
          <cell r="AA388">
            <v>3693.2567970645259</v>
          </cell>
          <cell r="AB388">
            <v>3804.0545009764628</v>
          </cell>
          <cell r="AC388">
            <v>3918.1761360057571</v>
          </cell>
          <cell r="AD388">
            <v>4035.7214200859294</v>
          </cell>
          <cell r="AE388">
            <v>4156.7930626885072</v>
          </cell>
          <cell r="AF388">
            <v>4281.4968545691618</v>
          </cell>
          <cell r="AG388">
            <v>4409.9417602062367</v>
          </cell>
          <cell r="AH388">
            <v>4542.2400130124242</v>
          </cell>
          <cell r="AI388">
            <v>4678.5072134027978</v>
          </cell>
          <cell r="AJ388">
            <v>4818.8624298048817</v>
          </cell>
        </row>
        <row r="389">
          <cell r="A389" t="str">
            <v xml:space="preserve"> - иностранная валюта</v>
          </cell>
          <cell r="B389" t="str">
            <v xml:space="preserve"> - in foreign currency</v>
          </cell>
          <cell r="D389" t="str">
            <v>тыс.долл.</v>
          </cell>
          <cell r="E389" t="str">
            <v>on_end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M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0</v>
          </cell>
          <cell r="U389">
            <v>0</v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0</v>
          </cell>
          <cell r="AA389">
            <v>0</v>
          </cell>
          <cell r="AB389">
            <v>0</v>
          </cell>
          <cell r="AC389">
            <v>0</v>
          </cell>
          <cell r="AD389">
            <v>0</v>
          </cell>
          <cell r="AE389">
            <v>0</v>
          </cell>
          <cell r="AF389">
            <v>0</v>
          </cell>
          <cell r="AG389">
            <v>0</v>
          </cell>
          <cell r="AH389">
            <v>0</v>
          </cell>
          <cell r="AI389">
            <v>0</v>
          </cell>
          <cell r="AJ389">
            <v>0</v>
          </cell>
        </row>
        <row r="391">
          <cell r="A391" t="str">
            <v>7. НДС УПЛАЧЕННЫЙ</v>
          </cell>
          <cell r="B391" t="str">
            <v>7. VAT PAID</v>
          </cell>
        </row>
        <row r="392">
          <cell r="A392" t="str">
            <v>Сумма</v>
          </cell>
          <cell r="B392" t="str">
            <v>Sum</v>
          </cell>
          <cell r="D392" t="str">
            <v>тыс.руб.</v>
          </cell>
          <cell r="E392" t="str">
            <v>on_end</v>
          </cell>
          <cell r="F392">
            <v>0</v>
          </cell>
          <cell r="G392">
            <v>21347.982</v>
          </cell>
          <cell r="H392">
            <v>27671.012248499999</v>
          </cell>
          <cell r="I392">
            <v>35688.491539199997</v>
          </cell>
          <cell r="J392">
            <v>44600.286329099996</v>
          </cell>
          <cell r="K392">
            <v>54341.201201400007</v>
          </cell>
          <cell r="L392">
            <v>64914.422156100001</v>
          </cell>
          <cell r="M392">
            <v>75492.348106680016</v>
          </cell>
          <cell r="N392">
            <v>86092.23697398002</v>
          </cell>
          <cell r="O392">
            <v>96718.111318764</v>
          </cell>
          <cell r="P392">
            <v>107374.11437861891</v>
          </cell>
          <cell r="Q392">
            <v>118064.51368825928</v>
          </cell>
          <cell r="R392">
            <v>129065.76564518105</v>
          </cell>
          <cell r="S392">
            <v>140377.27060358282</v>
          </cell>
          <cell r="T392">
            <v>152003.69181387071</v>
          </cell>
          <cell r="U392">
            <v>163949.83242396286</v>
          </cell>
          <cell r="V392">
            <v>176030.34458089489</v>
          </cell>
          <cell r="W392">
            <v>188285.80771833329</v>
          </cell>
          <cell r="X392">
            <v>200721.4703656933</v>
          </cell>
          <cell r="Y392">
            <v>213342.73850827248</v>
          </cell>
          <cell r="Z392">
            <v>226155.18031092748</v>
          </cell>
          <cell r="AA392">
            <v>239164.53098346051</v>
          </cell>
          <cell r="AB392">
            <v>252376.69779196792</v>
          </cell>
          <cell r="AC392">
            <v>265797.76522052899</v>
          </cell>
          <cell r="AD392">
            <v>279434.00028774521</v>
          </cell>
          <cell r="AE392">
            <v>293291.85802277637</v>
          </cell>
          <cell r="AF392">
            <v>307377.98710565694</v>
          </cell>
          <cell r="AG392">
            <v>321699.23567682219</v>
          </cell>
          <cell r="AH392">
            <v>336262.6573209209</v>
          </cell>
          <cell r="AI392">
            <v>351075.51723014092</v>
          </cell>
          <cell r="AJ392">
            <v>366145.29855243588</v>
          </cell>
        </row>
        <row r="394">
          <cell r="A394" t="str">
            <v xml:space="preserve"> = Нормируемые оборотные активы</v>
          </cell>
          <cell r="B394" t="str">
            <v xml:space="preserve"> = Current assets requirement</v>
          </cell>
          <cell r="D394" t="str">
            <v>тыс.руб.</v>
          </cell>
          <cell r="E394" t="str">
            <v>on_end</v>
          </cell>
          <cell r="F394">
            <v>0</v>
          </cell>
          <cell r="G394">
            <v>22744.402525500002</v>
          </cell>
          <cell r="H394">
            <v>45088.667372196971</v>
          </cell>
          <cell r="I394">
            <v>55812.551932493945</v>
          </cell>
          <cell r="J394">
            <v>67914.4478542406</v>
          </cell>
          <cell r="K394">
            <v>80810.653858387261</v>
          </cell>
          <cell r="L394">
            <v>94453.373244893912</v>
          </cell>
          <cell r="M394">
            <v>107498.417833921</v>
          </cell>
          <cell r="N394">
            <v>120567.55884456809</v>
          </cell>
          <cell r="O394">
            <v>133664.88284274616</v>
          </cell>
          <cell r="P394">
            <v>146794.59899134358</v>
          </cell>
          <cell r="Q394">
            <v>159994.6535425153</v>
          </cell>
          <cell r="R394">
            <v>173746.67472584714</v>
          </cell>
          <cell r="S394">
            <v>187811.42222757702</v>
          </cell>
          <cell r="T394">
            <v>202193.63349761849</v>
          </cell>
          <cell r="U394">
            <v>216665.57225734246</v>
          </cell>
          <cell r="V394">
            <v>228838.87574697743</v>
          </cell>
          <cell r="W394">
            <v>241189.91395709987</v>
          </cell>
          <cell r="X394">
            <v>253724.01892932443</v>
          </cell>
          <cell r="Y394">
            <v>266446.68266651407</v>
          </cell>
          <cell r="Z394">
            <v>279363.56193161791</v>
          </cell>
          <cell r="AA394">
            <v>292480.48319047317</v>
          </cell>
          <cell r="AB394">
            <v>305803.44770289253</v>
          </cell>
          <cell r="AC394">
            <v>319338.6367664829</v>
          </cell>
          <cell r="AD394">
            <v>333092.41711777932</v>
          </cell>
          <cell r="AE394">
            <v>347071.34649541305</v>
          </cell>
          <cell r="AF394">
            <v>361282.17937017424</v>
          </cell>
          <cell r="AG394">
            <v>375731.87284697662</v>
          </cell>
          <cell r="AH394">
            <v>390427.59274388151</v>
          </cell>
          <cell r="AI394">
            <v>405376.71985349187</v>
          </cell>
          <cell r="AJ394">
            <v>420586.85639218893</v>
          </cell>
        </row>
        <row r="395">
          <cell r="A395" t="str">
            <v xml:space="preserve"> - местная валюта</v>
          </cell>
          <cell r="B395" t="str">
            <v xml:space="preserve"> - in local currency</v>
          </cell>
          <cell r="D395" t="str">
            <v>тыс.руб.</v>
          </cell>
          <cell r="E395" t="str">
            <v>on_end</v>
          </cell>
          <cell r="F395">
            <v>0</v>
          </cell>
          <cell r="G395">
            <v>22744.402525500002</v>
          </cell>
          <cell r="H395">
            <v>45088.667372196971</v>
          </cell>
          <cell r="I395">
            <v>55812.551932493945</v>
          </cell>
          <cell r="J395">
            <v>67914.4478542406</v>
          </cell>
          <cell r="K395">
            <v>80810.653858387261</v>
          </cell>
          <cell r="L395">
            <v>94453.373244893912</v>
          </cell>
          <cell r="M395">
            <v>107498.417833921</v>
          </cell>
          <cell r="N395">
            <v>120567.55884456809</v>
          </cell>
          <cell r="O395">
            <v>133664.88284274616</v>
          </cell>
          <cell r="P395">
            <v>146794.59899134358</v>
          </cell>
          <cell r="Q395">
            <v>159994.6535425153</v>
          </cell>
          <cell r="R395">
            <v>173746.67472584714</v>
          </cell>
          <cell r="S395">
            <v>187811.42222757702</v>
          </cell>
          <cell r="T395">
            <v>202193.63349761849</v>
          </cell>
          <cell r="U395">
            <v>216665.57225734246</v>
          </cell>
          <cell r="V395">
            <v>228838.87574697743</v>
          </cell>
          <cell r="W395">
            <v>241189.91395709987</v>
          </cell>
          <cell r="X395">
            <v>253724.01892932443</v>
          </cell>
          <cell r="Y395">
            <v>266446.68266651407</v>
          </cell>
          <cell r="Z395">
            <v>279363.56193161791</v>
          </cell>
          <cell r="AA395">
            <v>292480.48319047317</v>
          </cell>
          <cell r="AB395">
            <v>305803.44770289253</v>
          </cell>
          <cell r="AC395">
            <v>319338.6367664829</v>
          </cell>
          <cell r="AD395">
            <v>333092.41711777932</v>
          </cell>
          <cell r="AE395">
            <v>347071.34649541305</v>
          </cell>
          <cell r="AF395">
            <v>361282.17937017424</v>
          </cell>
          <cell r="AG395">
            <v>375731.87284697662</v>
          </cell>
          <cell r="AH395">
            <v>390427.59274388151</v>
          </cell>
          <cell r="AI395">
            <v>405376.71985349187</v>
          </cell>
          <cell r="AJ395">
            <v>420586.85639218893</v>
          </cell>
        </row>
        <row r="396">
          <cell r="A396" t="str">
            <v xml:space="preserve"> - иностранная валюта</v>
          </cell>
          <cell r="B396" t="str">
            <v xml:space="preserve"> - in foreign currency</v>
          </cell>
          <cell r="D396" t="str">
            <v>тыс.долл.</v>
          </cell>
          <cell r="E396" t="str">
            <v>on_end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M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0</v>
          </cell>
          <cell r="V396">
            <v>0</v>
          </cell>
          <cell r="W396">
            <v>0</v>
          </cell>
          <cell r="X396">
            <v>0</v>
          </cell>
          <cell r="Y396">
            <v>0</v>
          </cell>
          <cell r="Z396">
            <v>0</v>
          </cell>
          <cell r="AA396">
            <v>0</v>
          </cell>
          <cell r="AB396">
            <v>0</v>
          </cell>
          <cell r="AC396">
            <v>0</v>
          </cell>
          <cell r="AD396">
            <v>0</v>
          </cell>
          <cell r="AE396">
            <v>0</v>
          </cell>
          <cell r="AF396">
            <v>0</v>
          </cell>
          <cell r="AG396">
            <v>0</v>
          </cell>
          <cell r="AH396">
            <v>0</v>
          </cell>
          <cell r="AI396">
            <v>0</v>
          </cell>
          <cell r="AJ396">
            <v>0</v>
          </cell>
        </row>
        <row r="397">
          <cell r="A397" t="str">
            <v xml:space="preserve"> = Прирост нормируемых оборотных активов</v>
          </cell>
          <cell r="B397" t="str">
            <v xml:space="preserve"> = Increase in current assets requirement</v>
          </cell>
          <cell r="D397" t="str">
            <v>тыс.руб.</v>
          </cell>
          <cell r="F397">
            <v>0</v>
          </cell>
          <cell r="G397">
            <v>22744.402525500002</v>
          </cell>
          <cell r="H397">
            <v>22344.264846696969</v>
          </cell>
          <cell r="I397">
            <v>10723.884560296974</v>
          </cell>
          <cell r="J397">
            <v>12101.895921746654</v>
          </cell>
          <cell r="K397">
            <v>12896.206004146661</v>
          </cell>
          <cell r="L397">
            <v>13642.719386506651</v>
          </cell>
          <cell r="M397">
            <v>13045.044589027093</v>
          </cell>
          <cell r="N397">
            <v>13069.141010647087</v>
          </cell>
          <cell r="O397">
            <v>13097.323998178064</v>
          </cell>
          <cell r="P397">
            <v>13129.716148597421</v>
          </cell>
          <cell r="Q397">
            <v>13200.054551171721</v>
          </cell>
          <cell r="R397">
            <v>13752.021183331846</v>
          </cell>
          <cell r="S397">
            <v>14064.747501729871</v>
          </cell>
          <cell r="T397">
            <v>14382.211270041473</v>
          </cell>
          <cell r="U397">
            <v>14471.938759723969</v>
          </cell>
          <cell r="V397">
            <v>12173.303489634971</v>
          </cell>
          <cell r="W397">
            <v>12351.038210122439</v>
          </cell>
          <cell r="X397">
            <v>12534.104972224566</v>
          </cell>
          <cell r="Y397">
            <v>12722.663737189636</v>
          </cell>
          <cell r="Z397">
            <v>12916.879265103838</v>
          </cell>
          <cell r="AA397">
            <v>13116.921258855262</v>
          </cell>
          <cell r="AB397">
            <v>13322.964512419363</v>
          </cell>
          <cell r="AC397">
            <v>13535.189063590369</v>
          </cell>
          <cell r="AD397">
            <v>13753.780351296416</v>
          </cell>
          <cell r="AE397">
            <v>13978.929377633729</v>
          </cell>
          <cell r="AF397">
            <v>14210.832874761196</v>
          </cell>
          <cell r="AG397">
            <v>14449.693476802378</v>
          </cell>
          <cell r="AH397">
            <v>14695.719896904891</v>
          </cell>
          <cell r="AI397">
            <v>14949.127109610359</v>
          </cell>
          <cell r="AJ397">
            <v>15210.136538697057</v>
          </cell>
        </row>
        <row r="398">
          <cell r="A398" t="str">
            <v xml:space="preserve"> - местная валюта</v>
          </cell>
          <cell r="B398" t="str">
            <v xml:space="preserve"> - in local currency</v>
          </cell>
          <cell r="D398" t="str">
            <v>тыс.руб.</v>
          </cell>
          <cell r="F398">
            <v>0</v>
          </cell>
          <cell r="G398">
            <v>22744.402525500002</v>
          </cell>
          <cell r="H398">
            <v>22344.264846696969</v>
          </cell>
          <cell r="I398">
            <v>10723.884560296974</v>
          </cell>
          <cell r="J398">
            <v>12101.895921746654</v>
          </cell>
          <cell r="K398">
            <v>12896.206004146661</v>
          </cell>
          <cell r="L398">
            <v>13642.719386506651</v>
          </cell>
          <cell r="M398">
            <v>13045.044589027093</v>
          </cell>
          <cell r="N398">
            <v>13069.141010647087</v>
          </cell>
          <cell r="O398">
            <v>13097.323998178064</v>
          </cell>
          <cell r="P398">
            <v>13129.716148597421</v>
          </cell>
          <cell r="Q398">
            <v>13200.054551171721</v>
          </cell>
          <cell r="R398">
            <v>13752.021183331846</v>
          </cell>
          <cell r="S398">
            <v>14064.747501729871</v>
          </cell>
          <cell r="T398">
            <v>14382.211270041473</v>
          </cell>
          <cell r="U398">
            <v>14471.938759723969</v>
          </cell>
          <cell r="V398">
            <v>12173.303489634971</v>
          </cell>
          <cell r="W398">
            <v>12351.038210122439</v>
          </cell>
          <cell r="X398">
            <v>12534.104972224566</v>
          </cell>
          <cell r="Y398">
            <v>12722.663737189636</v>
          </cell>
          <cell r="Z398">
            <v>12916.879265103838</v>
          </cell>
          <cell r="AA398">
            <v>13116.921258855262</v>
          </cell>
          <cell r="AB398">
            <v>13322.964512419363</v>
          </cell>
          <cell r="AC398">
            <v>13535.189063590369</v>
          </cell>
          <cell r="AD398">
            <v>13753.780351296416</v>
          </cell>
          <cell r="AE398">
            <v>13978.929377633729</v>
          </cell>
          <cell r="AF398">
            <v>14210.832874761196</v>
          </cell>
          <cell r="AG398">
            <v>14449.693476802378</v>
          </cell>
          <cell r="AH398">
            <v>14695.719896904891</v>
          </cell>
          <cell r="AI398">
            <v>14949.127109610359</v>
          </cell>
          <cell r="AJ398">
            <v>15210.136538697057</v>
          </cell>
          <cell r="AL398">
            <v>420586.85639218893</v>
          </cell>
        </row>
        <row r="399">
          <cell r="A399" t="str">
            <v xml:space="preserve"> - иностранная валюта</v>
          </cell>
          <cell r="B399" t="str">
            <v xml:space="preserve"> - in foreign currency</v>
          </cell>
          <cell r="D399" t="str">
            <v>тыс.долл.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0</v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0</v>
          </cell>
          <cell r="AA399">
            <v>0</v>
          </cell>
          <cell r="AB399">
            <v>0</v>
          </cell>
          <cell r="AC399">
            <v>0</v>
          </cell>
          <cell r="AD399">
            <v>0</v>
          </cell>
          <cell r="AE399">
            <v>0</v>
          </cell>
          <cell r="AF399">
            <v>0</v>
          </cell>
          <cell r="AG399">
            <v>0</v>
          </cell>
          <cell r="AH399">
            <v>0</v>
          </cell>
          <cell r="AI399">
            <v>0</v>
          </cell>
          <cell r="AJ399">
            <v>0</v>
          </cell>
        </row>
        <row r="403">
          <cell r="A403" t="str">
            <v>Цт=максимальные Постоянные цены</v>
          </cell>
          <cell r="B403" t="str">
            <v>Цт=максимальные Постоянные цены</v>
          </cell>
          <cell r="AK403" t="str">
            <v>АЛЬТ-Инвест™ 3.0</v>
          </cell>
        </row>
        <row r="404">
          <cell r="A404" t="str">
            <v>НОРМИРУЕМЫЕ КРАТКОСРОЧНЫЕ ПАССИВЫ</v>
          </cell>
          <cell r="B404" t="str">
            <v>CURRENT LIABILITIES AVAILABLE</v>
          </cell>
          <cell r="F404" t="str">
            <v>"0"</v>
          </cell>
          <cell r="G404" t="str">
            <v>1 год</v>
          </cell>
          <cell r="H404" t="str">
            <v>2 год</v>
          </cell>
          <cell r="I404" t="str">
            <v>3 год</v>
          </cell>
          <cell r="J404" t="str">
            <v>4 год</v>
          </cell>
          <cell r="K404" t="str">
            <v>5 год</v>
          </cell>
          <cell r="L404" t="str">
            <v>6 год</v>
          </cell>
          <cell r="M404" t="str">
            <v>7 год</v>
          </cell>
          <cell r="N404" t="str">
            <v>8 год</v>
          </cell>
          <cell r="O404" t="str">
            <v>9 год</v>
          </cell>
          <cell r="P404" t="str">
            <v>10 год</v>
          </cell>
          <cell r="Q404" t="str">
            <v>11 год</v>
          </cell>
          <cell r="R404" t="str">
            <v>12 год</v>
          </cell>
          <cell r="S404" t="str">
            <v>13 год</v>
          </cell>
          <cell r="T404" t="str">
            <v>14 год</v>
          </cell>
          <cell r="U404" t="str">
            <v>15 год</v>
          </cell>
          <cell r="V404" t="str">
            <v>16 год</v>
          </cell>
          <cell r="W404" t="str">
            <v>17 год</v>
          </cell>
          <cell r="X404" t="str">
            <v>18 год</v>
          </cell>
          <cell r="Y404" t="str">
            <v>19 год</v>
          </cell>
          <cell r="Z404" t="str">
            <v>20 год</v>
          </cell>
          <cell r="AA404" t="str">
            <v>21 год</v>
          </cell>
          <cell r="AB404" t="str">
            <v>22 год</v>
          </cell>
          <cell r="AC404" t="str">
            <v>23 год</v>
          </cell>
          <cell r="AD404" t="str">
            <v>24 год</v>
          </cell>
          <cell r="AE404" t="str">
            <v>25 год</v>
          </cell>
          <cell r="AF404" t="str">
            <v>26 год</v>
          </cell>
          <cell r="AG404" t="str">
            <v>27 год</v>
          </cell>
          <cell r="AH404" t="str">
            <v>28 год</v>
          </cell>
          <cell r="AI404" t="str">
            <v>29 год</v>
          </cell>
          <cell r="AJ404" t="str">
            <v>30 год</v>
          </cell>
        </row>
        <row r="406">
          <cell r="A406" t="str">
            <v>1. КРЕДИТЫ ПОСТАВЩИКОВ (СЧЕТА К ОПЛАТЕ)</v>
          </cell>
          <cell r="B406" t="str">
            <v>1. CREDITS OF SUPPLIERS (PAYABLES)</v>
          </cell>
        </row>
        <row r="407">
          <cell r="A407" t="str">
            <v>Доля кредитов в прямых материальных затратах</v>
          </cell>
          <cell r="B407" t="str">
            <v>Per cent of direct material costs to advances</v>
          </cell>
          <cell r="D407" t="str">
            <v>%</v>
          </cell>
          <cell r="F407">
            <v>0</v>
          </cell>
          <cell r="G407" t="str">
            <v/>
          </cell>
        </row>
        <row r="408">
          <cell r="A408" t="str">
            <v>Отсрочка платежа</v>
          </cell>
          <cell r="B408" t="str">
            <v>Delay term</v>
          </cell>
          <cell r="D408" t="str">
            <v>дни</v>
          </cell>
          <cell r="F408">
            <v>30</v>
          </cell>
        </row>
        <row r="409">
          <cell r="A409" t="str">
            <v>Сумма счетов к оплате</v>
          </cell>
          <cell r="B409" t="str">
            <v>Sum of accounts payable</v>
          </cell>
          <cell r="D409" t="str">
            <v>тыс.руб.</v>
          </cell>
          <cell r="E409" t="str">
            <v>on_end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0</v>
          </cell>
          <cell r="AA409">
            <v>0</v>
          </cell>
          <cell r="AB409">
            <v>0</v>
          </cell>
          <cell r="AC409">
            <v>0</v>
          </cell>
          <cell r="AD409">
            <v>0</v>
          </cell>
          <cell r="AE409">
            <v>0</v>
          </cell>
          <cell r="AF409">
            <v>0</v>
          </cell>
          <cell r="AG409">
            <v>0</v>
          </cell>
          <cell r="AH409">
            <v>0</v>
          </cell>
          <cell r="AI409">
            <v>0</v>
          </cell>
          <cell r="AJ409">
            <v>0</v>
          </cell>
        </row>
        <row r="410">
          <cell r="A410" t="str">
            <v xml:space="preserve"> - в местной валюте</v>
          </cell>
          <cell r="B410" t="str">
            <v xml:space="preserve"> - in local currency</v>
          </cell>
          <cell r="D410" t="str">
            <v>тыс.руб.</v>
          </cell>
          <cell r="E410" t="str">
            <v>on_end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  <cell r="AA410">
            <v>0</v>
          </cell>
          <cell r="AB410">
            <v>0</v>
          </cell>
          <cell r="AC410">
            <v>0</v>
          </cell>
          <cell r="AD410">
            <v>0</v>
          </cell>
          <cell r="AE410">
            <v>0</v>
          </cell>
          <cell r="AF410">
            <v>0</v>
          </cell>
          <cell r="AG410">
            <v>0</v>
          </cell>
          <cell r="AH410">
            <v>0</v>
          </cell>
          <cell r="AI410">
            <v>0</v>
          </cell>
          <cell r="AJ410">
            <v>0</v>
          </cell>
        </row>
        <row r="411">
          <cell r="A411" t="str">
            <v xml:space="preserve"> - в иностранной валюте</v>
          </cell>
          <cell r="B411" t="str">
            <v xml:space="preserve"> - in foreign currency</v>
          </cell>
          <cell r="D411" t="str">
            <v>тыс.долл.</v>
          </cell>
          <cell r="E411" t="str">
            <v>on_end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  <cell r="AA411">
            <v>0</v>
          </cell>
          <cell r="AB411">
            <v>0</v>
          </cell>
          <cell r="AC411">
            <v>0</v>
          </cell>
          <cell r="AD411">
            <v>0</v>
          </cell>
          <cell r="AE411">
            <v>0</v>
          </cell>
          <cell r="AF411">
            <v>0</v>
          </cell>
          <cell r="AG411">
            <v>0</v>
          </cell>
          <cell r="AH411">
            <v>0</v>
          </cell>
          <cell r="AI411">
            <v>0</v>
          </cell>
          <cell r="AJ411">
            <v>0</v>
          </cell>
        </row>
        <row r="413">
          <cell r="A413" t="str">
            <v>2. АВАНСЫ ПОКУПАТЕЛЕЙ</v>
          </cell>
          <cell r="B413" t="str">
            <v>2. ADVANCE PAYMENTS OF BUYERS</v>
          </cell>
        </row>
        <row r="414">
          <cell r="A414" t="str">
            <v>Доля авансов в выручке</v>
          </cell>
          <cell r="B414" t="str">
            <v>Per cent of sales revenues to advances</v>
          </cell>
          <cell r="D414" t="str">
            <v>%</v>
          </cell>
          <cell r="F414">
            <v>0</v>
          </cell>
          <cell r="G414" t="str">
            <v/>
          </cell>
        </row>
        <row r="415">
          <cell r="A415" t="str">
            <v>Средний срок авансов</v>
          </cell>
          <cell r="B415" t="str">
            <v xml:space="preserve">Average term of advances </v>
          </cell>
          <cell r="D415" t="str">
            <v>дни</v>
          </cell>
          <cell r="F415">
            <v>30</v>
          </cell>
        </row>
        <row r="416">
          <cell r="A416" t="str">
            <v>Сумма полученных авансов</v>
          </cell>
          <cell r="B416" t="str">
            <v>Sum of advances obtained</v>
          </cell>
          <cell r="D416" t="str">
            <v>тыс.руб.</v>
          </cell>
          <cell r="E416" t="str">
            <v>on_end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0</v>
          </cell>
          <cell r="AA416">
            <v>0</v>
          </cell>
          <cell r="AB416">
            <v>0</v>
          </cell>
          <cell r="AC416">
            <v>0</v>
          </cell>
          <cell r="AD416">
            <v>0</v>
          </cell>
          <cell r="AE416">
            <v>0</v>
          </cell>
          <cell r="AF416">
            <v>0</v>
          </cell>
          <cell r="AG416">
            <v>0</v>
          </cell>
          <cell r="AH416">
            <v>0</v>
          </cell>
          <cell r="AI416">
            <v>0</v>
          </cell>
          <cell r="AJ416">
            <v>0</v>
          </cell>
        </row>
        <row r="417">
          <cell r="A417" t="str">
            <v xml:space="preserve"> - в местной валюте</v>
          </cell>
          <cell r="B417" t="str">
            <v xml:space="preserve"> - in local currency</v>
          </cell>
          <cell r="D417" t="str">
            <v>тыс.руб.</v>
          </cell>
          <cell r="E417" t="str">
            <v>on_end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  <cell r="T417">
            <v>0</v>
          </cell>
          <cell r="U417">
            <v>0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0</v>
          </cell>
          <cell r="AA417">
            <v>0</v>
          </cell>
          <cell r="AB417">
            <v>0</v>
          </cell>
          <cell r="AC417">
            <v>0</v>
          </cell>
          <cell r="AD417">
            <v>0</v>
          </cell>
          <cell r="AE417">
            <v>0</v>
          </cell>
          <cell r="AF417">
            <v>0</v>
          </cell>
          <cell r="AG417">
            <v>0</v>
          </cell>
          <cell r="AH417">
            <v>0</v>
          </cell>
          <cell r="AI417">
            <v>0</v>
          </cell>
          <cell r="AJ417">
            <v>0</v>
          </cell>
        </row>
        <row r="418">
          <cell r="A418" t="str">
            <v xml:space="preserve"> - в иностранной валюте</v>
          </cell>
          <cell r="B418" t="str">
            <v xml:space="preserve"> - in foreign currency</v>
          </cell>
          <cell r="D418" t="str">
            <v>тыс.долл.</v>
          </cell>
          <cell r="E418" t="str">
            <v>on_end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  <cell r="AA418">
            <v>0</v>
          </cell>
          <cell r="AB418">
            <v>0</v>
          </cell>
          <cell r="AC418">
            <v>0</v>
          </cell>
          <cell r="AD418">
            <v>0</v>
          </cell>
          <cell r="AE418">
            <v>0</v>
          </cell>
          <cell r="AF418">
            <v>0</v>
          </cell>
          <cell r="AG418">
            <v>0</v>
          </cell>
          <cell r="AH418">
            <v>0</v>
          </cell>
          <cell r="AI418">
            <v>0</v>
          </cell>
          <cell r="AJ418">
            <v>0</v>
          </cell>
        </row>
        <row r="420">
          <cell r="A420" t="str">
            <v>3. РАСЧЕТЫ С ПЕРСОНАЛОМ</v>
          </cell>
          <cell r="B420" t="str">
            <v>3. DEFERRED WAGES &amp; SALARIES</v>
          </cell>
        </row>
        <row r="421">
          <cell r="A421" t="str">
            <v>Частота выплаты заработной платы</v>
          </cell>
          <cell r="B421" t="str">
            <v>Payments frequency (per month)</v>
          </cell>
          <cell r="D421" t="str">
            <v>раз/мес.</v>
          </cell>
          <cell r="F421">
            <v>2</v>
          </cell>
        </row>
        <row r="422">
          <cell r="A422" t="str">
            <v>Сумма</v>
          </cell>
          <cell r="B422" t="str">
            <v>Sum</v>
          </cell>
          <cell r="D422" t="str">
            <v>тыс.руб.</v>
          </cell>
          <cell r="E422" t="str">
            <v>on_end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0</v>
          </cell>
          <cell r="AB422">
            <v>0</v>
          </cell>
          <cell r="AC422">
            <v>0</v>
          </cell>
          <cell r="AD422">
            <v>0</v>
          </cell>
          <cell r="AE422">
            <v>0</v>
          </cell>
          <cell r="AF422">
            <v>0</v>
          </cell>
          <cell r="AG422">
            <v>0</v>
          </cell>
          <cell r="AH422">
            <v>0</v>
          </cell>
          <cell r="AI422">
            <v>0</v>
          </cell>
          <cell r="AJ422">
            <v>0</v>
          </cell>
        </row>
        <row r="424">
          <cell r="A424" t="str">
            <v>4. РАСЧЕТЫ С БЮДЖЕТОМ</v>
          </cell>
          <cell r="B424" t="str">
            <v>4. DEFERRED TAXES &amp; PAYMENTS</v>
          </cell>
        </row>
        <row r="425">
          <cell r="A425" t="str">
            <v>Сумма</v>
          </cell>
          <cell r="B425" t="str">
            <v>Sum</v>
          </cell>
          <cell r="D425" t="str">
            <v>тыс.руб.</v>
          </cell>
          <cell r="E425" t="str">
            <v>on_end</v>
          </cell>
          <cell r="F425">
            <v>0</v>
          </cell>
          <cell r="G425">
            <v>0</v>
          </cell>
          <cell r="H425">
            <v>2054.454306715942</v>
          </cell>
          <cell r="I425">
            <v>2339.7242344100409</v>
          </cell>
          <cell r="J425">
            <v>2796.9568566136254</v>
          </cell>
          <cell r="K425">
            <v>3265.3145549043065</v>
          </cell>
          <cell r="L425">
            <v>3733.1412531949882</v>
          </cell>
          <cell r="M425">
            <v>4150.5407053842555</v>
          </cell>
          <cell r="N425">
            <v>4566.6522601412962</v>
          </cell>
          <cell r="O425">
            <v>4982.0933881043347</v>
          </cell>
          <cell r="P425">
            <v>5396.8439764695568</v>
          </cell>
          <cell r="Q425">
            <v>5810.883309049017</v>
          </cell>
          <cell r="R425">
            <v>6251.2182591823248</v>
          </cell>
          <cell r="S425">
            <v>6691.057345397192</v>
          </cell>
          <cell r="T425">
            <v>7130.1192232110561</v>
          </cell>
          <cell r="U425">
            <v>7568.3805763718883</v>
          </cell>
          <cell r="V425">
            <v>7534.2686923179162</v>
          </cell>
          <cell r="W425">
            <v>7496.7726225968545</v>
          </cell>
          <cell r="X425">
            <v>7458.4017979732607</v>
          </cell>
          <cell r="Y425">
            <v>7419.1299758000623</v>
          </cell>
          <cell r="Z425">
            <v>7378.9301261507653</v>
          </cell>
          <cell r="AA425">
            <v>7337.7744082010922</v>
          </cell>
          <cell r="AB425">
            <v>7295.6341459020277</v>
          </cell>
          <cell r="AC425">
            <v>7252.4798029230888</v>
          </cell>
          <cell r="AD425">
            <v>7208.2809568438852</v>
          </cell>
          <cell r="AE425">
            <v>7163.0062725714024</v>
          </cell>
          <cell r="AF425">
            <v>7116.6234749598461</v>
          </cell>
          <cell r="AG425">
            <v>7069.0993206090434</v>
          </cell>
          <cell r="AH425">
            <v>7020.3995688168179</v>
          </cell>
          <cell r="AI425">
            <v>7102.6329602399228</v>
          </cell>
          <cell r="AJ425">
            <v>7063.258051822424</v>
          </cell>
        </row>
        <row r="426">
          <cell r="A426" t="str">
            <v xml:space="preserve"> - по НДС </v>
          </cell>
          <cell r="B426" t="str">
            <v xml:space="preserve"> - VAT</v>
          </cell>
          <cell r="D426" t="str">
            <v>тыс.руб.</v>
          </cell>
          <cell r="E426" t="str">
            <v>on_end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M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  <cell r="AA426">
            <v>0</v>
          </cell>
          <cell r="AB426">
            <v>0</v>
          </cell>
          <cell r="AC426">
            <v>0</v>
          </cell>
          <cell r="AD426">
            <v>0</v>
          </cell>
          <cell r="AE426">
            <v>0</v>
          </cell>
          <cell r="AF426">
            <v>0</v>
          </cell>
          <cell r="AG426">
            <v>0</v>
          </cell>
          <cell r="AH426">
            <v>0</v>
          </cell>
          <cell r="AI426">
            <v>0</v>
          </cell>
          <cell r="AJ426">
            <v>0</v>
          </cell>
        </row>
        <row r="427">
          <cell r="A427" t="str">
            <v xml:space="preserve"> - по налогу на прибыль</v>
          </cell>
          <cell r="B427" t="str">
            <v xml:space="preserve"> - profit tax</v>
          </cell>
          <cell r="D427" t="str">
            <v>тыс.руб.</v>
          </cell>
          <cell r="E427" t="str">
            <v>on_end</v>
          </cell>
          <cell r="F427">
            <v>0</v>
          </cell>
          <cell r="G427">
            <v>0</v>
          </cell>
          <cell r="H427">
            <v>1639.0096176039683</v>
          </cell>
          <cell r="I427">
            <v>1895.7860183200976</v>
          </cell>
          <cell r="J427">
            <v>2335.8096663665278</v>
          </cell>
          <cell r="K427">
            <v>2786.2938167012421</v>
          </cell>
          <cell r="L427">
            <v>3236.2469670359574</v>
          </cell>
          <cell r="M427">
            <v>3641.0835996390047</v>
          </cell>
          <cell r="N427">
            <v>4045.4704895890745</v>
          </cell>
          <cell r="O427">
            <v>4449.1869527451418</v>
          </cell>
          <cell r="P427">
            <v>4852.2128763033934</v>
          </cell>
          <cell r="Q427">
            <v>5254.5275440758824</v>
          </cell>
          <cell r="R427">
            <v>5680.9686266536155</v>
          </cell>
          <cell r="S427">
            <v>6106.573440912035</v>
          </cell>
          <cell r="T427">
            <v>6531.4010467694525</v>
          </cell>
          <cell r="U427">
            <v>6955.428127973837</v>
          </cell>
          <cell r="V427">
            <v>6928.9513280084348</v>
          </cell>
          <cell r="W427">
            <v>6902.425749037373</v>
          </cell>
          <cell r="X427">
            <v>6875.0254151637791</v>
          </cell>
          <cell r="Y427">
            <v>6846.7240837405807</v>
          </cell>
          <cell r="Z427">
            <v>6817.4947248412836</v>
          </cell>
          <cell r="AA427">
            <v>6787.3094976416105</v>
          </cell>
          <cell r="AB427">
            <v>6756.139726092546</v>
          </cell>
          <cell r="AC427">
            <v>6723.9558738636069</v>
          </cell>
          <cell r="AD427">
            <v>6690.7275185344033</v>
          </cell>
          <cell r="AE427">
            <v>6656.4233250119205</v>
          </cell>
          <cell r="AF427">
            <v>6621.0110181503642</v>
          </cell>
          <cell r="AG427">
            <v>6584.4573545495614</v>
          </cell>
          <cell r="AH427">
            <v>6546.7280935073359</v>
          </cell>
          <cell r="AI427">
            <v>6634.5949801804409</v>
          </cell>
          <cell r="AJ427">
            <v>6595.3683216379422</v>
          </cell>
        </row>
        <row r="428">
          <cell r="A428" t="str">
            <v xml:space="preserve"> - по прочим налогам и платежам</v>
          </cell>
          <cell r="B428" t="str">
            <v xml:space="preserve"> - other taxes &amp; payments</v>
          </cell>
          <cell r="D428" t="str">
            <v>тыс.руб.</v>
          </cell>
          <cell r="E428" t="str">
            <v>on_end</v>
          </cell>
          <cell r="F428">
            <v>0</v>
          </cell>
          <cell r="G428">
            <v>0</v>
          </cell>
          <cell r="H428">
            <v>415.4446891119735</v>
          </cell>
          <cell r="I428">
            <v>443.9382160899433</v>
          </cell>
          <cell r="J428">
            <v>461.14719024709768</v>
          </cell>
          <cell r="K428">
            <v>479.02073820306424</v>
          </cell>
          <cell r="L428">
            <v>496.89428615903074</v>
          </cell>
          <cell r="M428">
            <v>509.45710574525106</v>
          </cell>
          <cell r="N428">
            <v>521.18177055222191</v>
          </cell>
          <cell r="O428">
            <v>532.90643535919276</v>
          </cell>
          <cell r="P428">
            <v>544.63110016616372</v>
          </cell>
          <cell r="Q428">
            <v>556.35576497313446</v>
          </cell>
          <cell r="R428">
            <v>570.24963252870941</v>
          </cell>
          <cell r="S428">
            <v>584.48390448515659</v>
          </cell>
          <cell r="T428">
            <v>598.71817644160365</v>
          </cell>
          <cell r="U428">
            <v>612.95244839805082</v>
          </cell>
          <cell r="V428">
            <v>605.31736430948172</v>
          </cell>
          <cell r="W428">
            <v>594.34687355948165</v>
          </cell>
          <cell r="X428">
            <v>583.3763828094817</v>
          </cell>
          <cell r="Y428">
            <v>572.40589205948163</v>
          </cell>
          <cell r="Z428">
            <v>561.43540130948168</v>
          </cell>
          <cell r="AA428">
            <v>550.46491055948172</v>
          </cell>
          <cell r="AB428">
            <v>539.49441980948177</v>
          </cell>
          <cell r="AC428">
            <v>528.5239290594817</v>
          </cell>
          <cell r="AD428">
            <v>517.55343830948175</v>
          </cell>
          <cell r="AE428">
            <v>506.58294755948179</v>
          </cell>
          <cell r="AF428">
            <v>495.61245680948178</v>
          </cell>
          <cell r="AG428">
            <v>484.64196605948177</v>
          </cell>
          <cell r="AH428">
            <v>473.67147530948182</v>
          </cell>
          <cell r="AI428">
            <v>468.0379800594817</v>
          </cell>
          <cell r="AJ428">
            <v>467.88973018448161</v>
          </cell>
        </row>
        <row r="430">
          <cell r="A430" t="str">
            <v xml:space="preserve"> = Нормируемые краткосрочные пассивы</v>
          </cell>
          <cell r="B430" t="str">
            <v xml:space="preserve"> = Current liabilities available</v>
          </cell>
          <cell r="D430" t="str">
            <v>тыс.руб.</v>
          </cell>
          <cell r="E430" t="str">
            <v>on_end</v>
          </cell>
          <cell r="F430">
            <v>0</v>
          </cell>
          <cell r="G430">
            <v>0</v>
          </cell>
          <cell r="H430">
            <v>2054.454306715942</v>
          </cell>
          <cell r="I430">
            <v>2339.7242344100409</v>
          </cell>
          <cell r="J430">
            <v>2796.9568566136254</v>
          </cell>
          <cell r="K430">
            <v>3265.3145549043065</v>
          </cell>
          <cell r="L430">
            <v>3733.1412531949882</v>
          </cell>
          <cell r="M430">
            <v>4150.5407053842555</v>
          </cell>
          <cell r="N430">
            <v>4566.6522601412962</v>
          </cell>
          <cell r="O430">
            <v>4982.0933881043347</v>
          </cell>
          <cell r="P430">
            <v>5396.8439764695568</v>
          </cell>
          <cell r="Q430">
            <v>5810.883309049017</v>
          </cell>
          <cell r="R430">
            <v>6251.2182591823248</v>
          </cell>
          <cell r="S430">
            <v>6691.057345397192</v>
          </cell>
          <cell r="T430">
            <v>7130.1192232110561</v>
          </cell>
          <cell r="U430">
            <v>7568.3805763718883</v>
          </cell>
          <cell r="V430">
            <v>7534.2686923179162</v>
          </cell>
          <cell r="W430">
            <v>7496.7726225968545</v>
          </cell>
          <cell r="X430">
            <v>7458.4017979732607</v>
          </cell>
          <cell r="Y430">
            <v>7419.1299758000623</v>
          </cell>
          <cell r="Z430">
            <v>7378.9301261507653</v>
          </cell>
          <cell r="AA430">
            <v>7337.7744082010922</v>
          </cell>
          <cell r="AB430">
            <v>7295.6341459020277</v>
          </cell>
          <cell r="AC430">
            <v>7252.4798029230888</v>
          </cell>
          <cell r="AD430">
            <v>7208.2809568438852</v>
          </cell>
          <cell r="AE430">
            <v>7163.0062725714024</v>
          </cell>
          <cell r="AF430">
            <v>7116.6234749598461</v>
          </cell>
          <cell r="AG430">
            <v>7069.0993206090434</v>
          </cell>
          <cell r="AH430">
            <v>7020.3995688168179</v>
          </cell>
          <cell r="AI430">
            <v>7102.6329602399228</v>
          </cell>
          <cell r="AJ430">
            <v>7063.258051822424</v>
          </cell>
        </row>
        <row r="431">
          <cell r="A431" t="str">
            <v xml:space="preserve"> - в местной валюте</v>
          </cell>
          <cell r="B431" t="str">
            <v xml:space="preserve"> - in local currency</v>
          </cell>
          <cell r="D431" t="str">
            <v>тыс.руб.</v>
          </cell>
          <cell r="E431" t="str">
            <v>on_end</v>
          </cell>
          <cell r="F431">
            <v>0</v>
          </cell>
          <cell r="G431">
            <v>0</v>
          </cell>
          <cell r="H431">
            <v>2054.454306715942</v>
          </cell>
          <cell r="I431">
            <v>2339.7242344100409</v>
          </cell>
          <cell r="J431">
            <v>2796.9568566136254</v>
          </cell>
          <cell r="K431">
            <v>3265.3145549043065</v>
          </cell>
          <cell r="L431">
            <v>3733.1412531949882</v>
          </cell>
          <cell r="M431">
            <v>4150.5407053842555</v>
          </cell>
          <cell r="N431">
            <v>4566.6522601412962</v>
          </cell>
          <cell r="O431">
            <v>4982.0933881043347</v>
          </cell>
          <cell r="P431">
            <v>5396.8439764695568</v>
          </cell>
          <cell r="Q431">
            <v>5810.883309049017</v>
          </cell>
          <cell r="R431">
            <v>6251.2182591823248</v>
          </cell>
          <cell r="S431">
            <v>6691.057345397192</v>
          </cell>
          <cell r="T431">
            <v>7130.1192232110561</v>
          </cell>
          <cell r="U431">
            <v>7568.3805763718883</v>
          </cell>
          <cell r="V431">
            <v>7534.2686923179162</v>
          </cell>
          <cell r="W431">
            <v>7496.7726225968545</v>
          </cell>
          <cell r="X431">
            <v>7458.4017979732607</v>
          </cell>
          <cell r="Y431">
            <v>7419.1299758000623</v>
          </cell>
          <cell r="Z431">
            <v>7378.9301261507653</v>
          </cell>
          <cell r="AA431">
            <v>7337.7744082010922</v>
          </cell>
          <cell r="AB431">
            <v>7295.6341459020277</v>
          </cell>
          <cell r="AC431">
            <v>7252.4798029230888</v>
          </cell>
          <cell r="AD431">
            <v>7208.2809568438852</v>
          </cell>
          <cell r="AE431">
            <v>7163.0062725714024</v>
          </cell>
          <cell r="AF431">
            <v>7116.6234749598461</v>
          </cell>
          <cell r="AG431">
            <v>7069.0993206090434</v>
          </cell>
          <cell r="AH431">
            <v>7020.3995688168179</v>
          </cell>
          <cell r="AI431">
            <v>7102.6329602399228</v>
          </cell>
          <cell r="AJ431">
            <v>7063.258051822424</v>
          </cell>
        </row>
        <row r="432">
          <cell r="A432" t="str">
            <v xml:space="preserve"> - в иностранной валюте</v>
          </cell>
          <cell r="B432" t="str">
            <v xml:space="preserve"> - in foreign currency</v>
          </cell>
          <cell r="D432" t="str">
            <v>тыс.долл.</v>
          </cell>
          <cell r="E432" t="str">
            <v>on_end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  <cell r="AA432">
            <v>0</v>
          </cell>
          <cell r="AB432">
            <v>0</v>
          </cell>
          <cell r="AC432">
            <v>0</v>
          </cell>
          <cell r="AD432">
            <v>0</v>
          </cell>
          <cell r="AE432">
            <v>0</v>
          </cell>
          <cell r="AF432">
            <v>0</v>
          </cell>
          <cell r="AG432">
            <v>0</v>
          </cell>
          <cell r="AH432">
            <v>0</v>
          </cell>
          <cell r="AI432">
            <v>0</v>
          </cell>
          <cell r="AJ432">
            <v>0</v>
          </cell>
        </row>
        <row r="433">
          <cell r="A433" t="str">
            <v xml:space="preserve"> = Прирост нормируемых краткосрочных пассивов</v>
          </cell>
          <cell r="B433" t="str">
            <v xml:space="preserve"> = Increase in current liabilities available</v>
          </cell>
          <cell r="D433" t="str">
            <v>тыс.руб.</v>
          </cell>
          <cell r="F433">
            <v>0</v>
          </cell>
          <cell r="G433">
            <v>0</v>
          </cell>
          <cell r="H433">
            <v>2054.454306715942</v>
          </cell>
          <cell r="I433">
            <v>285.2699276940989</v>
          </cell>
          <cell r="J433">
            <v>457.23262220358447</v>
          </cell>
          <cell r="K433">
            <v>468.35769829068113</v>
          </cell>
          <cell r="L433">
            <v>467.82669829068163</v>
          </cell>
          <cell r="M433">
            <v>417.39945218926732</v>
          </cell>
          <cell r="N433">
            <v>416.11155475704072</v>
          </cell>
          <cell r="O433">
            <v>415.44112796303853</v>
          </cell>
          <cell r="P433">
            <v>414.75058836522203</v>
          </cell>
          <cell r="Q433">
            <v>414.03933257946028</v>
          </cell>
          <cell r="R433">
            <v>440.33495013330776</v>
          </cell>
          <cell r="S433">
            <v>439.83908621486717</v>
          </cell>
          <cell r="T433">
            <v>439.06187781386416</v>
          </cell>
          <cell r="U433">
            <v>438.26135316083219</v>
          </cell>
          <cell r="V433">
            <v>-34.111884053972062</v>
          </cell>
          <cell r="W433">
            <v>-37.496069721061758</v>
          </cell>
          <cell r="X433">
            <v>-38.370824623593762</v>
          </cell>
          <cell r="Y433">
            <v>-39.271822173198416</v>
          </cell>
          <cell r="Z433">
            <v>-40.199849649296993</v>
          </cell>
          <cell r="AA433">
            <v>-41.15571794967309</v>
          </cell>
          <cell r="AB433">
            <v>-42.140262299064489</v>
          </cell>
          <cell r="AC433">
            <v>-43.154342978938985</v>
          </cell>
          <cell r="AD433">
            <v>-44.198846079203577</v>
          </cell>
          <cell r="AE433">
            <v>-45.274684272482773</v>
          </cell>
          <cell r="AF433">
            <v>-46.382797611556271</v>
          </cell>
          <cell r="AG433">
            <v>-47.524154350802746</v>
          </cell>
          <cell r="AH433">
            <v>-48.69975179222547</v>
          </cell>
          <cell r="AI433">
            <v>82.233391423104877</v>
          </cell>
          <cell r="AJ433">
            <v>-39.374908417498773</v>
          </cell>
        </row>
        <row r="434">
          <cell r="A434" t="str">
            <v xml:space="preserve"> - в местной валюте</v>
          </cell>
          <cell r="B434" t="str">
            <v xml:space="preserve"> - in local currency</v>
          </cell>
          <cell r="D434" t="str">
            <v>тыс.руб.</v>
          </cell>
          <cell r="F434">
            <v>0</v>
          </cell>
          <cell r="G434">
            <v>0</v>
          </cell>
          <cell r="H434">
            <v>2054.454306715942</v>
          </cell>
          <cell r="I434">
            <v>285.2699276940989</v>
          </cell>
          <cell r="J434">
            <v>457.23262220358447</v>
          </cell>
          <cell r="K434">
            <v>468.35769829068113</v>
          </cell>
          <cell r="L434">
            <v>467.82669829068163</v>
          </cell>
          <cell r="M434">
            <v>417.39945218926732</v>
          </cell>
          <cell r="N434">
            <v>416.11155475704072</v>
          </cell>
          <cell r="O434">
            <v>415.44112796303853</v>
          </cell>
          <cell r="P434">
            <v>414.75058836522203</v>
          </cell>
          <cell r="Q434">
            <v>414.03933257946028</v>
          </cell>
          <cell r="R434">
            <v>440.33495013330776</v>
          </cell>
          <cell r="S434">
            <v>439.83908621486717</v>
          </cell>
          <cell r="T434">
            <v>439.06187781386416</v>
          </cell>
          <cell r="U434">
            <v>438.26135316083219</v>
          </cell>
          <cell r="V434">
            <v>-34.111884053972062</v>
          </cell>
          <cell r="W434">
            <v>-37.496069721061758</v>
          </cell>
          <cell r="X434">
            <v>-38.370824623593762</v>
          </cell>
          <cell r="Y434">
            <v>-39.271822173198416</v>
          </cell>
          <cell r="Z434">
            <v>-40.199849649296993</v>
          </cell>
          <cell r="AA434">
            <v>-41.15571794967309</v>
          </cell>
          <cell r="AB434">
            <v>-42.140262299064489</v>
          </cell>
          <cell r="AC434">
            <v>-43.154342978938985</v>
          </cell>
          <cell r="AD434">
            <v>-44.198846079203577</v>
          </cell>
          <cell r="AE434">
            <v>-45.274684272482773</v>
          </cell>
          <cell r="AF434">
            <v>-46.382797611556271</v>
          </cell>
          <cell r="AG434">
            <v>-47.524154350802746</v>
          </cell>
          <cell r="AH434">
            <v>-48.69975179222547</v>
          </cell>
          <cell r="AI434">
            <v>82.233391423104877</v>
          </cell>
          <cell r="AJ434">
            <v>-39.374908417498773</v>
          </cell>
        </row>
        <row r="435">
          <cell r="A435" t="str">
            <v xml:space="preserve"> - в иностранной валюте</v>
          </cell>
          <cell r="B435" t="str">
            <v xml:space="preserve"> - in foreign currency</v>
          </cell>
          <cell r="D435" t="str">
            <v>тыс.долл.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0</v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  <cell r="AA435">
            <v>0</v>
          </cell>
          <cell r="AB435">
            <v>0</v>
          </cell>
          <cell r="AC435">
            <v>0</v>
          </cell>
          <cell r="AD435">
            <v>0</v>
          </cell>
          <cell r="AE435">
            <v>0</v>
          </cell>
          <cell r="AF435">
            <v>0</v>
          </cell>
          <cell r="AG435">
            <v>0</v>
          </cell>
          <cell r="AH435">
            <v>0</v>
          </cell>
          <cell r="AI435">
            <v>0</v>
          </cell>
          <cell r="AJ435">
            <v>0</v>
          </cell>
        </row>
        <row r="439">
          <cell r="A439" t="str">
            <v>Цт=максимальные Постоянные цены</v>
          </cell>
          <cell r="B439" t="str">
            <v>Цт=максимальные Постоянные цены</v>
          </cell>
          <cell r="AL439" t="str">
            <v>АЛЬТ-Инвест™ 3.0</v>
          </cell>
        </row>
        <row r="440">
          <cell r="A440" t="str">
            <v>ИСТОЧНИКИ ФИНАНСИРОВАНИЯ</v>
          </cell>
          <cell r="B440" t="str">
            <v>SOURCES OF FINANCE</v>
          </cell>
          <cell r="F440" t="str">
            <v>"0"</v>
          </cell>
          <cell r="G440" t="str">
            <v>1 год</v>
          </cell>
          <cell r="H440" t="str">
            <v>2 год</v>
          </cell>
          <cell r="I440" t="str">
            <v>3 год</v>
          </cell>
          <cell r="J440" t="str">
            <v>4 год</v>
          </cell>
          <cell r="K440" t="str">
            <v>5 год</v>
          </cell>
          <cell r="L440" t="str">
            <v>6 год</v>
          </cell>
          <cell r="M440" t="str">
            <v>7 год</v>
          </cell>
          <cell r="N440" t="str">
            <v>8 год</v>
          </cell>
          <cell r="O440" t="str">
            <v>9 год</v>
          </cell>
          <cell r="P440" t="str">
            <v>10 год</v>
          </cell>
          <cell r="Q440" t="str">
            <v>11 год</v>
          </cell>
          <cell r="R440" t="str">
            <v>12 год</v>
          </cell>
          <cell r="S440" t="str">
            <v>13 год</v>
          </cell>
          <cell r="T440" t="str">
            <v>14 год</v>
          </cell>
          <cell r="U440" t="str">
            <v>15 год</v>
          </cell>
          <cell r="V440" t="str">
            <v>16 год</v>
          </cell>
          <cell r="W440" t="str">
            <v>17 год</v>
          </cell>
          <cell r="X440" t="str">
            <v>18 год</v>
          </cell>
          <cell r="Y440" t="str">
            <v>19 год</v>
          </cell>
          <cell r="Z440" t="str">
            <v>20 год</v>
          </cell>
          <cell r="AA440" t="str">
            <v>21 год</v>
          </cell>
          <cell r="AB440" t="str">
            <v>22 год</v>
          </cell>
          <cell r="AC440" t="str">
            <v>23 год</v>
          </cell>
          <cell r="AD440" t="str">
            <v>24 год</v>
          </cell>
          <cell r="AE440" t="str">
            <v>25 год</v>
          </cell>
          <cell r="AF440" t="str">
            <v>26 год</v>
          </cell>
          <cell r="AG440" t="str">
            <v>27 год</v>
          </cell>
          <cell r="AH440" t="str">
            <v>28 год</v>
          </cell>
          <cell r="AI440" t="str">
            <v>29 год</v>
          </cell>
          <cell r="AJ440" t="str">
            <v>30 год</v>
          </cell>
          <cell r="AL440" t="str">
            <v>ВСЕГО</v>
          </cell>
        </row>
        <row r="442">
          <cell r="A442" t="str">
            <v>Потребность в финансировании постоянных активов</v>
          </cell>
          <cell r="B442" t="str">
            <v>Need for financing of fixed investment costs</v>
          </cell>
          <cell r="D442" t="str">
            <v>тыс.руб.</v>
          </cell>
          <cell r="F442">
            <v>0</v>
          </cell>
          <cell r="G442">
            <v>118599.9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  <cell r="L442">
            <v>0</v>
          </cell>
          <cell r="M442">
            <v>0</v>
          </cell>
          <cell r="N442">
            <v>0</v>
          </cell>
          <cell r="O442">
            <v>0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  <cell r="T442">
            <v>0</v>
          </cell>
          <cell r="U442">
            <v>0</v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Z442">
            <v>0</v>
          </cell>
          <cell r="AA442">
            <v>0</v>
          </cell>
          <cell r="AB442">
            <v>0</v>
          </cell>
          <cell r="AC442">
            <v>0</v>
          </cell>
          <cell r="AD442">
            <v>0</v>
          </cell>
          <cell r="AE442">
            <v>0</v>
          </cell>
          <cell r="AF442">
            <v>0</v>
          </cell>
          <cell r="AG442">
            <v>0</v>
          </cell>
          <cell r="AH442">
            <v>0</v>
          </cell>
          <cell r="AI442">
            <v>0</v>
          </cell>
          <cell r="AJ442">
            <v>0</v>
          </cell>
          <cell r="AL442">
            <v>118599.9</v>
          </cell>
        </row>
        <row r="443">
          <cell r="A443" t="str">
            <v xml:space="preserve"> - местная валюта</v>
          </cell>
          <cell r="B443" t="str">
            <v xml:space="preserve"> - in local currency</v>
          </cell>
          <cell r="D443" t="str">
            <v>тыс.руб.</v>
          </cell>
          <cell r="F443">
            <v>0</v>
          </cell>
          <cell r="G443">
            <v>118599.9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  <cell r="AA443">
            <v>0</v>
          </cell>
          <cell r="AB443">
            <v>0</v>
          </cell>
          <cell r="AC443">
            <v>0</v>
          </cell>
          <cell r="AD443">
            <v>0</v>
          </cell>
          <cell r="AE443">
            <v>0</v>
          </cell>
          <cell r="AF443">
            <v>0</v>
          </cell>
          <cell r="AG443">
            <v>0</v>
          </cell>
          <cell r="AH443">
            <v>0</v>
          </cell>
          <cell r="AI443">
            <v>0</v>
          </cell>
          <cell r="AJ443">
            <v>0</v>
          </cell>
          <cell r="AL443">
            <v>118599.9</v>
          </cell>
        </row>
        <row r="444">
          <cell r="A444" t="str">
            <v xml:space="preserve"> - иностранная валюта</v>
          </cell>
          <cell r="B444" t="str">
            <v xml:space="preserve"> - in foreign currency</v>
          </cell>
          <cell r="D444" t="str">
            <v>тыс.долл.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  <cell r="AA444">
            <v>0</v>
          </cell>
          <cell r="AB444">
            <v>0</v>
          </cell>
          <cell r="AC444">
            <v>0</v>
          </cell>
          <cell r="AD444">
            <v>0</v>
          </cell>
          <cell r="AE444">
            <v>0</v>
          </cell>
          <cell r="AF444">
            <v>0</v>
          </cell>
          <cell r="AG444">
            <v>0</v>
          </cell>
          <cell r="AH444">
            <v>0</v>
          </cell>
          <cell r="AI444">
            <v>0</v>
          </cell>
          <cell r="AJ444">
            <v>0</v>
          </cell>
          <cell r="AL444">
            <v>0</v>
          </cell>
        </row>
        <row r="446">
          <cell r="A446" t="str">
            <v>Потребность в финансировании чистого оборотного капитала</v>
          </cell>
          <cell r="B446" t="str">
            <v>Need for financing of net working capital</v>
          </cell>
          <cell r="D446" t="str">
            <v>тыс.руб.</v>
          </cell>
          <cell r="F446">
            <v>0</v>
          </cell>
          <cell r="G446">
            <v>22744.402525500002</v>
          </cell>
          <cell r="H446">
            <v>20289.810539981027</v>
          </cell>
          <cell r="I446">
            <v>10438.614632602876</v>
          </cell>
          <cell r="J446">
            <v>11644.66329954307</v>
          </cell>
          <cell r="K446">
            <v>12427.84830585598</v>
          </cell>
          <cell r="L446">
            <v>13174.892688215969</v>
          </cell>
          <cell r="M446">
            <v>12627.645136837826</v>
          </cell>
          <cell r="N446">
            <v>12653.029455890046</v>
          </cell>
          <cell r="O446">
            <v>12681.882870215026</v>
          </cell>
          <cell r="P446">
            <v>12714.965560232198</v>
          </cell>
          <cell r="Q446">
            <v>12786.01521859226</v>
          </cell>
          <cell r="R446">
            <v>13311.686233198539</v>
          </cell>
          <cell r="S446">
            <v>13624.908415515005</v>
          </cell>
          <cell r="T446">
            <v>13943.149392227609</v>
          </cell>
          <cell r="U446">
            <v>14033.677406563136</v>
          </cell>
          <cell r="V446">
            <v>12207.415373688942</v>
          </cell>
          <cell r="W446">
            <v>12388.534279843501</v>
          </cell>
          <cell r="X446">
            <v>12572.475796848161</v>
          </cell>
          <cell r="Y446">
            <v>12761.935559362835</v>
          </cell>
          <cell r="Z446">
            <v>12957.079114753134</v>
          </cell>
          <cell r="AA446">
            <v>13158.076976804936</v>
          </cell>
          <cell r="AB446">
            <v>13365.104774718428</v>
          </cell>
          <cell r="AC446">
            <v>13578.343406569307</v>
          </cell>
          <cell r="AD446">
            <v>13797.97919737562</v>
          </cell>
          <cell r="AE446">
            <v>14024.204061906212</v>
          </cell>
          <cell r="AF446">
            <v>14257.215672372753</v>
          </cell>
          <cell r="AG446">
            <v>14497.21763115318</v>
          </cell>
          <cell r="AH446">
            <v>14744.419648697116</v>
          </cell>
          <cell r="AI446">
            <v>14866.893718187253</v>
          </cell>
          <cell r="AJ446">
            <v>15249.511447114557</v>
          </cell>
          <cell r="AL446">
            <v>413523.59834036644</v>
          </cell>
        </row>
        <row r="447">
          <cell r="A447" t="str">
            <v xml:space="preserve"> - местная валюта</v>
          </cell>
          <cell r="B447" t="str">
            <v xml:space="preserve"> - in local currency</v>
          </cell>
          <cell r="D447" t="str">
            <v>тыс.руб.</v>
          </cell>
          <cell r="F447">
            <v>0</v>
          </cell>
          <cell r="G447">
            <v>22744.402525500002</v>
          </cell>
          <cell r="H447">
            <v>20289.810539981027</v>
          </cell>
          <cell r="I447">
            <v>10438.614632602876</v>
          </cell>
          <cell r="J447">
            <v>11644.66329954307</v>
          </cell>
          <cell r="K447">
            <v>12427.84830585598</v>
          </cell>
          <cell r="L447">
            <v>13174.892688215969</v>
          </cell>
          <cell r="M447">
            <v>12627.645136837826</v>
          </cell>
          <cell r="N447">
            <v>12653.029455890046</v>
          </cell>
          <cell r="O447">
            <v>12681.882870215026</v>
          </cell>
          <cell r="P447">
            <v>12714.965560232198</v>
          </cell>
          <cell r="Q447">
            <v>12786.01521859226</v>
          </cell>
          <cell r="R447">
            <v>13311.686233198539</v>
          </cell>
          <cell r="S447">
            <v>13624.908415515005</v>
          </cell>
          <cell r="T447">
            <v>13943.149392227609</v>
          </cell>
          <cell r="U447">
            <v>14033.677406563136</v>
          </cell>
          <cell r="V447">
            <v>12207.415373688942</v>
          </cell>
          <cell r="W447">
            <v>12388.534279843501</v>
          </cell>
          <cell r="X447">
            <v>12572.475796848161</v>
          </cell>
          <cell r="Y447">
            <v>12761.935559362835</v>
          </cell>
          <cell r="Z447">
            <v>12957.079114753134</v>
          </cell>
          <cell r="AA447">
            <v>13158.076976804936</v>
          </cell>
          <cell r="AB447">
            <v>13365.104774718428</v>
          </cell>
          <cell r="AC447">
            <v>13578.343406569307</v>
          </cell>
          <cell r="AD447">
            <v>13797.97919737562</v>
          </cell>
          <cell r="AE447">
            <v>14024.204061906212</v>
          </cell>
          <cell r="AF447">
            <v>14257.215672372753</v>
          </cell>
          <cell r="AG447">
            <v>14497.21763115318</v>
          </cell>
          <cell r="AH447">
            <v>14744.419648697116</v>
          </cell>
          <cell r="AI447">
            <v>14866.893718187253</v>
          </cell>
          <cell r="AJ447">
            <v>15249.511447114557</v>
          </cell>
          <cell r="AL447">
            <v>413523.59834036644</v>
          </cell>
        </row>
        <row r="448">
          <cell r="A448" t="str">
            <v xml:space="preserve"> - иностранная валюта</v>
          </cell>
          <cell r="B448" t="str">
            <v xml:space="preserve"> - in foreign currency</v>
          </cell>
          <cell r="D448" t="str">
            <v>тыс.долл.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L448">
            <v>0</v>
          </cell>
        </row>
        <row r="450">
          <cell r="A450" t="str">
            <v xml:space="preserve"> = Потребность в финансировании инвестиционных издержек</v>
          </cell>
          <cell r="B450" t="str">
            <v xml:space="preserve"> = Total need for financing of investment costs</v>
          </cell>
          <cell r="D450" t="str">
            <v>тыс.руб.</v>
          </cell>
          <cell r="F450">
            <v>0</v>
          </cell>
          <cell r="G450">
            <v>141344.30252550001</v>
          </cell>
          <cell r="H450">
            <v>20289.810539981027</v>
          </cell>
          <cell r="I450">
            <v>10438.614632602876</v>
          </cell>
          <cell r="J450">
            <v>11644.66329954307</v>
          </cell>
          <cell r="K450">
            <v>12427.84830585598</v>
          </cell>
          <cell r="L450">
            <v>13174.892688215969</v>
          </cell>
          <cell r="M450">
            <v>12627.645136837826</v>
          </cell>
          <cell r="N450">
            <v>12653.029455890046</v>
          </cell>
          <cell r="O450">
            <v>12681.882870215026</v>
          </cell>
          <cell r="P450">
            <v>12714.965560232198</v>
          </cell>
          <cell r="Q450">
            <v>12786.01521859226</v>
          </cell>
          <cell r="R450">
            <v>13311.686233198539</v>
          </cell>
          <cell r="S450">
            <v>13624.908415515005</v>
          </cell>
          <cell r="T450">
            <v>13943.149392227609</v>
          </cell>
          <cell r="U450">
            <v>14033.677406563136</v>
          </cell>
          <cell r="V450">
            <v>12207.415373688942</v>
          </cell>
          <cell r="W450">
            <v>12388.534279843501</v>
          </cell>
          <cell r="X450">
            <v>12572.475796848161</v>
          </cell>
          <cell r="Y450">
            <v>12761.935559362835</v>
          </cell>
          <cell r="Z450">
            <v>12957.079114753134</v>
          </cell>
          <cell r="AA450">
            <v>13158.076976804936</v>
          </cell>
          <cell r="AB450">
            <v>13365.104774718428</v>
          </cell>
          <cell r="AC450">
            <v>13578.343406569307</v>
          </cell>
          <cell r="AD450">
            <v>13797.97919737562</v>
          </cell>
          <cell r="AE450">
            <v>14024.204061906212</v>
          </cell>
          <cell r="AF450">
            <v>14257.215672372753</v>
          </cell>
          <cell r="AG450">
            <v>14497.21763115318</v>
          </cell>
          <cell r="AH450">
            <v>14744.419648697116</v>
          </cell>
          <cell r="AI450">
            <v>14866.893718187253</v>
          </cell>
          <cell r="AJ450">
            <v>15249.511447114557</v>
          </cell>
          <cell r="AL450">
            <v>532123.49834036641</v>
          </cell>
        </row>
        <row r="451">
          <cell r="A451" t="str">
            <v xml:space="preserve"> - местная валюта</v>
          </cell>
          <cell r="B451" t="str">
            <v xml:space="preserve"> - in local currency</v>
          </cell>
          <cell r="D451" t="str">
            <v>тыс.руб.</v>
          </cell>
          <cell r="F451">
            <v>0</v>
          </cell>
          <cell r="G451">
            <v>141344.30252550001</v>
          </cell>
          <cell r="H451">
            <v>20289.810539981027</v>
          </cell>
          <cell r="I451">
            <v>10438.614632602876</v>
          </cell>
          <cell r="J451">
            <v>11644.66329954307</v>
          </cell>
          <cell r="K451">
            <v>12427.84830585598</v>
          </cell>
          <cell r="L451">
            <v>13174.892688215969</v>
          </cell>
          <cell r="M451">
            <v>12627.645136837826</v>
          </cell>
          <cell r="N451">
            <v>12653.029455890046</v>
          </cell>
          <cell r="O451">
            <v>12681.882870215026</v>
          </cell>
          <cell r="P451">
            <v>12714.965560232198</v>
          </cell>
          <cell r="Q451">
            <v>12786.01521859226</v>
          </cell>
          <cell r="R451">
            <v>13311.686233198539</v>
          </cell>
          <cell r="S451">
            <v>13624.908415515005</v>
          </cell>
          <cell r="T451">
            <v>13943.149392227609</v>
          </cell>
          <cell r="U451">
            <v>14033.677406563136</v>
          </cell>
          <cell r="V451">
            <v>12207.415373688942</v>
          </cell>
          <cell r="W451">
            <v>12388.534279843501</v>
          </cell>
          <cell r="X451">
            <v>12572.475796848161</v>
          </cell>
          <cell r="Y451">
            <v>12761.935559362835</v>
          </cell>
          <cell r="Z451">
            <v>12957.079114753134</v>
          </cell>
          <cell r="AA451">
            <v>13158.076976804936</v>
          </cell>
          <cell r="AB451">
            <v>13365.104774718428</v>
          </cell>
          <cell r="AC451">
            <v>13578.343406569307</v>
          </cell>
          <cell r="AD451">
            <v>13797.97919737562</v>
          </cell>
          <cell r="AE451">
            <v>14024.204061906212</v>
          </cell>
          <cell r="AF451">
            <v>14257.215672372753</v>
          </cell>
          <cell r="AG451">
            <v>14497.21763115318</v>
          </cell>
          <cell r="AH451">
            <v>14744.419648697116</v>
          </cell>
          <cell r="AI451">
            <v>14866.893718187253</v>
          </cell>
          <cell r="AJ451">
            <v>15249.511447114557</v>
          </cell>
          <cell r="AL451">
            <v>532123.49834036641</v>
          </cell>
        </row>
        <row r="452">
          <cell r="A452" t="str">
            <v xml:space="preserve"> - иностранная валюта</v>
          </cell>
          <cell r="B452" t="str">
            <v xml:space="preserve"> - in foreign currency</v>
          </cell>
          <cell r="D452" t="str">
            <v>тыс.долл.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  <cell r="T452">
            <v>0</v>
          </cell>
          <cell r="U452">
            <v>0</v>
          </cell>
          <cell r="V452">
            <v>0</v>
          </cell>
          <cell r="W452">
            <v>0</v>
          </cell>
          <cell r="X452">
            <v>0</v>
          </cell>
          <cell r="Y452">
            <v>0</v>
          </cell>
          <cell r="Z452">
            <v>0</v>
          </cell>
          <cell r="AA452">
            <v>0</v>
          </cell>
          <cell r="AB452">
            <v>0</v>
          </cell>
          <cell r="AC452">
            <v>0</v>
          </cell>
          <cell r="AD452">
            <v>0</v>
          </cell>
          <cell r="AE452">
            <v>0</v>
          </cell>
          <cell r="AF452">
            <v>0</v>
          </cell>
          <cell r="AG452">
            <v>0</v>
          </cell>
          <cell r="AH452">
            <v>0</v>
          </cell>
          <cell r="AI452">
            <v>0</v>
          </cell>
          <cell r="AJ452">
            <v>0</v>
          </cell>
          <cell r="AL452">
            <v>0</v>
          </cell>
        </row>
        <row r="454">
          <cell r="A454" t="str">
            <v>1. УСТАВНЫЙ КАПИТАЛ</v>
          </cell>
          <cell r="B454" t="str">
            <v>1. STATUTORY EQUITY</v>
          </cell>
        </row>
        <row r="455">
          <cell r="A455" t="str">
            <v>Учредительный капитал (изменение)</v>
          </cell>
          <cell r="B455" t="str">
            <v>Constitutive equity (change only)</v>
          </cell>
          <cell r="D455" t="str">
            <v>тыс.руб.</v>
          </cell>
          <cell r="F455">
            <v>539186.75639218895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M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  <cell r="T455">
            <v>0</v>
          </cell>
          <cell r="U455">
            <v>0</v>
          </cell>
          <cell r="V455">
            <v>0</v>
          </cell>
          <cell r="W455">
            <v>0</v>
          </cell>
          <cell r="X455">
            <v>0</v>
          </cell>
          <cell r="Y455">
            <v>0</v>
          </cell>
          <cell r="Z455">
            <v>0</v>
          </cell>
          <cell r="AA455">
            <v>0</v>
          </cell>
          <cell r="AB455">
            <v>0</v>
          </cell>
          <cell r="AC455">
            <v>0</v>
          </cell>
          <cell r="AD455">
            <v>0</v>
          </cell>
          <cell r="AE455">
            <v>0</v>
          </cell>
          <cell r="AF455">
            <v>0</v>
          </cell>
          <cell r="AG455">
            <v>0</v>
          </cell>
          <cell r="AH455">
            <v>0</v>
          </cell>
          <cell r="AI455">
            <v>0</v>
          </cell>
          <cell r="AJ455">
            <v>0</v>
          </cell>
          <cell r="AL455">
            <v>539186.75639218895</v>
          </cell>
        </row>
        <row r="456">
          <cell r="A456" t="str">
            <v xml:space="preserve"> - взносы в местной валюте</v>
          </cell>
          <cell r="B456" t="str">
            <v xml:space="preserve"> - instalments in local currency</v>
          </cell>
          <cell r="D456" t="str">
            <v>тыс.руб.</v>
          </cell>
          <cell r="F456">
            <v>539186.75639218895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U456">
            <v>0</v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  <cell r="AA456">
            <v>0</v>
          </cell>
          <cell r="AB456">
            <v>0</v>
          </cell>
          <cell r="AC456">
            <v>0</v>
          </cell>
          <cell r="AD456">
            <v>0</v>
          </cell>
          <cell r="AE456">
            <v>0</v>
          </cell>
          <cell r="AF456">
            <v>0</v>
          </cell>
          <cell r="AG456">
            <v>0</v>
          </cell>
          <cell r="AH456">
            <v>0</v>
          </cell>
          <cell r="AI456">
            <v>0</v>
          </cell>
          <cell r="AJ456">
            <v>0</v>
          </cell>
          <cell r="AL456">
            <v>539186.75639218895</v>
          </cell>
        </row>
        <row r="457">
          <cell r="A457" t="str">
            <v xml:space="preserve"> - взносы в иностранной валюте</v>
          </cell>
          <cell r="B457" t="str">
            <v xml:space="preserve"> - instalments in foreign currency</v>
          </cell>
          <cell r="D457" t="str">
            <v>тыс.долл.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  <cell r="AA457">
            <v>0</v>
          </cell>
          <cell r="AB457">
            <v>0</v>
          </cell>
          <cell r="AC457">
            <v>0</v>
          </cell>
          <cell r="AD457">
            <v>0</v>
          </cell>
          <cell r="AE457">
            <v>0</v>
          </cell>
          <cell r="AF457">
            <v>0</v>
          </cell>
          <cell r="AG457">
            <v>0</v>
          </cell>
          <cell r="AH457">
            <v>0</v>
          </cell>
          <cell r="AI457">
            <v>0</v>
          </cell>
          <cell r="AJ457">
            <v>0</v>
          </cell>
          <cell r="AL457">
            <v>0</v>
          </cell>
        </row>
        <row r="459">
          <cell r="A459" t="str">
            <v>Акционерный капитал (изменение)</v>
          </cell>
          <cell r="B459" t="str">
            <v>Paid-up share (stock) equity (change only)</v>
          </cell>
          <cell r="D459" t="str">
            <v>тыс.руб.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M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>
            <v>0</v>
          </cell>
          <cell r="AA459">
            <v>0</v>
          </cell>
          <cell r="AB459">
            <v>0</v>
          </cell>
          <cell r="AC459">
            <v>0</v>
          </cell>
          <cell r="AD459">
            <v>0</v>
          </cell>
          <cell r="AE459">
            <v>0</v>
          </cell>
          <cell r="AF459">
            <v>0</v>
          </cell>
          <cell r="AG459">
            <v>0</v>
          </cell>
          <cell r="AH459">
            <v>0</v>
          </cell>
          <cell r="AI459">
            <v>0</v>
          </cell>
          <cell r="AJ459">
            <v>0</v>
          </cell>
          <cell r="AL459">
            <v>0</v>
          </cell>
        </row>
        <row r="460">
          <cell r="A460" t="str">
            <v xml:space="preserve"> - простые акции</v>
          </cell>
          <cell r="B460" t="str">
            <v xml:space="preserve"> - ordinary shares</v>
          </cell>
          <cell r="D460" t="str">
            <v>тыс.руб.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M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U460">
            <v>0</v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>
            <v>0</v>
          </cell>
          <cell r="AA460">
            <v>0</v>
          </cell>
          <cell r="AB460">
            <v>0</v>
          </cell>
          <cell r="AC460">
            <v>0</v>
          </cell>
          <cell r="AD460">
            <v>0</v>
          </cell>
          <cell r="AE460">
            <v>0</v>
          </cell>
          <cell r="AF460">
            <v>0</v>
          </cell>
          <cell r="AG460">
            <v>0</v>
          </cell>
          <cell r="AH460">
            <v>0</v>
          </cell>
          <cell r="AI460">
            <v>0</v>
          </cell>
          <cell r="AJ460">
            <v>0</v>
          </cell>
          <cell r="AL460">
            <v>0</v>
          </cell>
        </row>
        <row r="461">
          <cell r="A461" t="str">
            <v xml:space="preserve"> - привилегированные акции</v>
          </cell>
          <cell r="B461" t="str">
            <v xml:space="preserve"> - preference shares</v>
          </cell>
          <cell r="D461" t="str">
            <v>тыс.руб.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>
            <v>0</v>
          </cell>
          <cell r="AA461">
            <v>0</v>
          </cell>
          <cell r="AB461">
            <v>0</v>
          </cell>
          <cell r="AC461">
            <v>0</v>
          </cell>
          <cell r="AD461">
            <v>0</v>
          </cell>
          <cell r="AE461">
            <v>0</v>
          </cell>
          <cell r="AF461">
            <v>0</v>
          </cell>
          <cell r="AG461">
            <v>0</v>
          </cell>
          <cell r="AH461">
            <v>0</v>
          </cell>
          <cell r="AI461">
            <v>0</v>
          </cell>
          <cell r="AJ461">
            <v>0</v>
          </cell>
          <cell r="AL461">
            <v>0</v>
          </cell>
        </row>
        <row r="463">
          <cell r="A463" t="str">
            <v>2. ЦЕЛЕВЫЕ ФИНАНСИРОВАНИЕ И ПОСТУПЛЕНИЯ</v>
          </cell>
          <cell r="B463" t="str">
            <v>2.TARGET FINANCING (FINANCING FROM PUBLIC FINANCE)</v>
          </cell>
        </row>
        <row r="464">
          <cell r="A464" t="str">
            <v>Объем финансирования (изменение)</v>
          </cell>
          <cell r="B464" t="str">
            <v>Volume of financing</v>
          </cell>
          <cell r="D464" t="str">
            <v>тыс.руб.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M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>
            <v>0</v>
          </cell>
          <cell r="AA464">
            <v>0</v>
          </cell>
          <cell r="AB464">
            <v>0</v>
          </cell>
          <cell r="AC464">
            <v>0</v>
          </cell>
          <cell r="AD464">
            <v>0</v>
          </cell>
          <cell r="AE464">
            <v>0</v>
          </cell>
          <cell r="AF464">
            <v>0</v>
          </cell>
          <cell r="AG464">
            <v>0</v>
          </cell>
          <cell r="AH464">
            <v>0</v>
          </cell>
          <cell r="AI464">
            <v>0</v>
          </cell>
          <cell r="AJ464">
            <v>0</v>
          </cell>
          <cell r="AL464">
            <v>0</v>
          </cell>
        </row>
        <row r="465">
          <cell r="A465" t="str">
            <v xml:space="preserve"> - в местной валюте</v>
          </cell>
          <cell r="B465" t="str">
            <v xml:space="preserve"> - in local currency</v>
          </cell>
          <cell r="D465" t="str">
            <v>тыс.руб.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M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>
            <v>0</v>
          </cell>
          <cell r="AA465">
            <v>0</v>
          </cell>
          <cell r="AB465">
            <v>0</v>
          </cell>
          <cell r="AC465">
            <v>0</v>
          </cell>
          <cell r="AD465">
            <v>0</v>
          </cell>
          <cell r="AE465">
            <v>0</v>
          </cell>
          <cell r="AF465">
            <v>0</v>
          </cell>
          <cell r="AG465">
            <v>0</v>
          </cell>
          <cell r="AH465">
            <v>0</v>
          </cell>
          <cell r="AI465">
            <v>0</v>
          </cell>
          <cell r="AJ465">
            <v>0</v>
          </cell>
          <cell r="AL465">
            <v>0</v>
          </cell>
        </row>
        <row r="466">
          <cell r="A466" t="str">
            <v xml:space="preserve"> - в иностранной валюте</v>
          </cell>
          <cell r="B466" t="str">
            <v xml:space="preserve"> - in foreign currency</v>
          </cell>
          <cell r="D466" t="str">
            <v>тыс.долл.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>
            <v>0</v>
          </cell>
          <cell r="AA466">
            <v>0</v>
          </cell>
          <cell r="AB466">
            <v>0</v>
          </cell>
          <cell r="AC466">
            <v>0</v>
          </cell>
          <cell r="AD466">
            <v>0</v>
          </cell>
          <cell r="AE466">
            <v>0</v>
          </cell>
          <cell r="AF466">
            <v>0</v>
          </cell>
          <cell r="AG466">
            <v>0</v>
          </cell>
          <cell r="AH466">
            <v>0</v>
          </cell>
          <cell r="AI466">
            <v>0</v>
          </cell>
          <cell r="AJ466">
            <v>0</v>
          </cell>
          <cell r="AL466">
            <v>0</v>
          </cell>
        </row>
        <row r="468">
          <cell r="A468" t="str">
            <v>3. ЗАЁМНЫЙ КАПИТАЛ</v>
          </cell>
          <cell r="B468" t="str">
            <v>3. LOANS</v>
          </cell>
        </row>
        <row r="469">
          <cell r="A469" t="str">
            <v>Привлечение кредитов</v>
          </cell>
          <cell r="B469" t="str">
            <v>Loans obtained</v>
          </cell>
          <cell r="D469" t="str">
            <v>тыс.руб.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M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>
            <v>0</v>
          </cell>
          <cell r="AA469">
            <v>0</v>
          </cell>
          <cell r="AB469">
            <v>0</v>
          </cell>
          <cell r="AC469">
            <v>0</v>
          </cell>
          <cell r="AD469">
            <v>0</v>
          </cell>
          <cell r="AE469">
            <v>0</v>
          </cell>
          <cell r="AF469">
            <v>0</v>
          </cell>
          <cell r="AG469">
            <v>0</v>
          </cell>
          <cell r="AH469">
            <v>0</v>
          </cell>
          <cell r="AI469">
            <v>0</v>
          </cell>
          <cell r="AJ469">
            <v>0</v>
          </cell>
          <cell r="AL469">
            <v>0</v>
          </cell>
        </row>
        <row r="470">
          <cell r="A470" t="str">
            <v xml:space="preserve"> - в местной валюте</v>
          </cell>
          <cell r="B470" t="str">
            <v xml:space="preserve"> - in local currency</v>
          </cell>
          <cell r="D470" t="str">
            <v>тыс.руб.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  <cell r="T470">
            <v>0</v>
          </cell>
          <cell r="U470">
            <v>0</v>
          </cell>
          <cell r="V470">
            <v>0</v>
          </cell>
          <cell r="W470">
            <v>0</v>
          </cell>
          <cell r="X470">
            <v>0</v>
          </cell>
          <cell r="Y470">
            <v>0</v>
          </cell>
          <cell r="Z470">
            <v>0</v>
          </cell>
          <cell r="AA470">
            <v>0</v>
          </cell>
          <cell r="AB470">
            <v>0</v>
          </cell>
          <cell r="AC470">
            <v>0</v>
          </cell>
          <cell r="AD470">
            <v>0</v>
          </cell>
          <cell r="AE470">
            <v>0</v>
          </cell>
          <cell r="AF470">
            <v>0</v>
          </cell>
          <cell r="AG470">
            <v>0</v>
          </cell>
          <cell r="AH470">
            <v>0</v>
          </cell>
          <cell r="AI470">
            <v>0</v>
          </cell>
          <cell r="AJ470">
            <v>0</v>
          </cell>
          <cell r="AL470">
            <v>0</v>
          </cell>
        </row>
        <row r="471">
          <cell r="A471" t="str">
            <v xml:space="preserve"> - в иностранной валюте</v>
          </cell>
          <cell r="B471" t="str">
            <v xml:space="preserve"> - in foreign currency</v>
          </cell>
          <cell r="D471" t="str">
            <v>тыс.долл.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>
            <v>0</v>
          </cell>
          <cell r="V471">
            <v>0</v>
          </cell>
          <cell r="W471">
            <v>0</v>
          </cell>
          <cell r="X471">
            <v>0</v>
          </cell>
          <cell r="Y471">
            <v>0</v>
          </cell>
          <cell r="Z471">
            <v>0</v>
          </cell>
          <cell r="AA471">
            <v>0</v>
          </cell>
          <cell r="AB471">
            <v>0</v>
          </cell>
          <cell r="AC471">
            <v>0</v>
          </cell>
          <cell r="AD471">
            <v>0</v>
          </cell>
          <cell r="AE471">
            <v>0</v>
          </cell>
          <cell r="AF471">
            <v>0</v>
          </cell>
          <cell r="AG471">
            <v>0</v>
          </cell>
          <cell r="AH471">
            <v>0</v>
          </cell>
          <cell r="AI471">
            <v>0</v>
          </cell>
          <cell r="AJ471">
            <v>0</v>
          </cell>
          <cell r="AL471">
            <v>0</v>
          </cell>
        </row>
        <row r="473">
          <cell r="A473" t="str">
            <v xml:space="preserve"> = Итого источники финансирования</v>
          </cell>
          <cell r="B473" t="str">
            <v xml:space="preserve"> = Sources of finance</v>
          </cell>
          <cell r="D473" t="str">
            <v>тыс.руб.</v>
          </cell>
          <cell r="F473">
            <v>539186.75639218895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>
            <v>0</v>
          </cell>
          <cell r="AA473">
            <v>0</v>
          </cell>
          <cell r="AB473">
            <v>0</v>
          </cell>
          <cell r="AC473">
            <v>0</v>
          </cell>
          <cell r="AD473">
            <v>0</v>
          </cell>
          <cell r="AE473">
            <v>0</v>
          </cell>
          <cell r="AF473">
            <v>0</v>
          </cell>
          <cell r="AG473">
            <v>0</v>
          </cell>
          <cell r="AH473">
            <v>0</v>
          </cell>
          <cell r="AI473">
            <v>0</v>
          </cell>
          <cell r="AJ473">
            <v>0</v>
          </cell>
          <cell r="AL473">
            <v>539186.75639218895</v>
          </cell>
        </row>
        <row r="474">
          <cell r="A474" t="str">
            <v xml:space="preserve"> - в местной валюте</v>
          </cell>
          <cell r="B474" t="str">
            <v xml:space="preserve"> - in local currency</v>
          </cell>
          <cell r="D474" t="str">
            <v>тыс.руб.</v>
          </cell>
          <cell r="F474">
            <v>539186.75639218895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>
            <v>0</v>
          </cell>
          <cell r="V474">
            <v>0</v>
          </cell>
          <cell r="W474">
            <v>0</v>
          </cell>
          <cell r="X474">
            <v>0</v>
          </cell>
          <cell r="Y474">
            <v>0</v>
          </cell>
          <cell r="Z474">
            <v>0</v>
          </cell>
          <cell r="AA474">
            <v>0</v>
          </cell>
          <cell r="AB474">
            <v>0</v>
          </cell>
          <cell r="AC474">
            <v>0</v>
          </cell>
          <cell r="AD474">
            <v>0</v>
          </cell>
          <cell r="AE474">
            <v>0</v>
          </cell>
          <cell r="AF474">
            <v>0</v>
          </cell>
          <cell r="AG474">
            <v>0</v>
          </cell>
          <cell r="AH474">
            <v>0</v>
          </cell>
          <cell r="AI474">
            <v>0</v>
          </cell>
          <cell r="AJ474">
            <v>0</v>
          </cell>
          <cell r="AL474">
            <v>539186.75639218895</v>
          </cell>
        </row>
        <row r="475">
          <cell r="A475" t="str">
            <v xml:space="preserve"> - в иностранной валюте</v>
          </cell>
          <cell r="B475" t="str">
            <v xml:space="preserve"> - in foreign currency</v>
          </cell>
          <cell r="D475" t="str">
            <v>тыс.долл.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>
            <v>0</v>
          </cell>
          <cell r="V475">
            <v>0</v>
          </cell>
          <cell r="W475">
            <v>0</v>
          </cell>
          <cell r="X475">
            <v>0</v>
          </cell>
          <cell r="Y475">
            <v>0</v>
          </cell>
          <cell r="Z475">
            <v>0</v>
          </cell>
          <cell r="AA475">
            <v>0</v>
          </cell>
          <cell r="AB475">
            <v>0</v>
          </cell>
          <cell r="AC475">
            <v>0</v>
          </cell>
          <cell r="AD475">
            <v>0</v>
          </cell>
          <cell r="AE475">
            <v>0</v>
          </cell>
          <cell r="AF475">
            <v>0</v>
          </cell>
          <cell r="AG475">
            <v>0</v>
          </cell>
          <cell r="AH475">
            <v>0</v>
          </cell>
          <cell r="AI475">
            <v>0</v>
          </cell>
          <cell r="AJ475">
            <v>0</v>
          </cell>
          <cell r="AL475">
            <v>0</v>
          </cell>
        </row>
        <row r="477">
          <cell r="A477" t="str">
            <v xml:space="preserve"> = Свободные денежные средства</v>
          </cell>
          <cell r="B477" t="str">
            <v>Accumulated cash balance</v>
          </cell>
          <cell r="D477" t="str">
            <v>тыс.руб.</v>
          </cell>
          <cell r="E477" t="str">
            <v>on_end</v>
          </cell>
          <cell r="F477">
            <v>539186.75639218895</v>
          </cell>
          <cell r="G477">
            <v>397842.45386668894</v>
          </cell>
          <cell r="H477">
            <v>423462.41660600842</v>
          </cell>
          <cell r="I477">
            <v>465438.57740418136</v>
          </cell>
          <cell r="J477">
            <v>517355.95528592367</v>
          </cell>
          <cell r="K477">
            <v>579902.41330316581</v>
          </cell>
          <cell r="L477">
            <v>653100.64007986081</v>
          </cell>
          <cell r="M477">
            <v>737101.97576721106</v>
          </cell>
          <cell r="N477">
            <v>831322.39501424425</v>
          </cell>
          <cell r="O477">
            <v>935741.44458023948</v>
          </cell>
          <cell r="P477">
            <v>1050337.4015196932</v>
          </cell>
          <cell r="Q477">
            <v>1175054.2803843566</v>
          </cell>
          <cell r="R477">
            <v>1310048.6623263829</v>
          </cell>
          <cell r="S477">
            <v>1455511.8107139729</v>
          </cell>
          <cell r="T477">
            <v>1611419.0174732381</v>
          </cell>
          <cell r="U477">
            <v>1777977.7156086788</v>
          </cell>
          <cell r="V477">
            <v>1945691.9301778702</v>
          </cell>
          <cell r="W477">
            <v>2112553.0445069736</v>
          </cell>
          <cell r="X477">
            <v>2278536.0755276079</v>
          </cell>
          <cell r="Y477">
            <v>2443612.6797230067</v>
          </cell>
          <cell r="Z477">
            <v>2607753.6632708996</v>
          </cell>
          <cell r="AA477">
            <v>2770928.9565343489</v>
          </cell>
          <cell r="AB477">
            <v>2933107.5877873083</v>
          </cell>
          <cell r="AC477">
            <v>3094257.6561519504</v>
          </cell>
          <cell r="AD477">
            <v>3254346.3037241129</v>
          </cell>
          <cell r="AE477">
            <v>3413339.6868625088</v>
          </cell>
          <cell r="AF477">
            <v>3571202.9466166119</v>
          </cell>
          <cell r="AG477">
            <v>3727900.1782673812</v>
          </cell>
          <cell r="AH477">
            <v>3883394.3999542031</v>
          </cell>
          <cell r="AI477">
            <v>4036722.5123005873</v>
          </cell>
          <cell r="AJ477">
            <v>4188555.665001634</v>
          </cell>
          <cell r="AK477">
            <v>0</v>
          </cell>
          <cell r="AL477">
            <v>4188555.665001634</v>
          </cell>
        </row>
        <row r="478">
          <cell r="A478" t="str">
            <v xml:space="preserve"> - в местной валюте</v>
          </cell>
          <cell r="B478" t="str">
            <v xml:space="preserve"> - in local currency</v>
          </cell>
          <cell r="D478" t="str">
            <v>тыс.руб.</v>
          </cell>
          <cell r="E478" t="str">
            <v>on_end</v>
          </cell>
          <cell r="F478">
            <v>539186.75639218895</v>
          </cell>
          <cell r="G478">
            <v>397842.45386668894</v>
          </cell>
          <cell r="H478">
            <v>423462.41660600842</v>
          </cell>
          <cell r="I478">
            <v>465438.57740418136</v>
          </cell>
          <cell r="J478">
            <v>517355.95528592367</v>
          </cell>
          <cell r="K478">
            <v>579902.41330316581</v>
          </cell>
          <cell r="L478">
            <v>653100.64007986081</v>
          </cell>
          <cell r="M478">
            <v>737101.97576721106</v>
          </cell>
          <cell r="N478">
            <v>831322.39501424425</v>
          </cell>
          <cell r="O478">
            <v>935741.44458023948</v>
          </cell>
          <cell r="P478">
            <v>1050337.4015196932</v>
          </cell>
          <cell r="Q478">
            <v>1175054.2803843566</v>
          </cell>
          <cell r="R478">
            <v>1310048.6623263829</v>
          </cell>
          <cell r="S478">
            <v>1455511.8107139729</v>
          </cell>
          <cell r="T478">
            <v>1611419.0174732381</v>
          </cell>
          <cell r="U478">
            <v>1777977.7156086788</v>
          </cell>
          <cell r="V478">
            <v>1945691.9301778702</v>
          </cell>
          <cell r="W478">
            <v>2112553.0445069736</v>
          </cell>
          <cell r="X478">
            <v>2278536.0755276079</v>
          </cell>
          <cell r="Y478">
            <v>2443612.6797230067</v>
          </cell>
          <cell r="Z478">
            <v>2607753.6632708996</v>
          </cell>
          <cell r="AA478">
            <v>2770928.9565343489</v>
          </cell>
          <cell r="AB478">
            <v>2933107.5877873083</v>
          </cell>
          <cell r="AC478">
            <v>3094257.6561519504</v>
          </cell>
          <cell r="AD478">
            <v>3254346.3037241129</v>
          </cell>
          <cell r="AE478">
            <v>3413339.6868625088</v>
          </cell>
          <cell r="AF478">
            <v>3571202.9466166119</v>
          </cell>
          <cell r="AG478">
            <v>3727900.1782673812</v>
          </cell>
          <cell r="AH478">
            <v>3883394.3999542031</v>
          </cell>
          <cell r="AI478">
            <v>4036722.5123005873</v>
          </cell>
          <cell r="AJ478">
            <v>4188555.665001634</v>
          </cell>
          <cell r="AK478">
            <v>0</v>
          </cell>
          <cell r="AL478">
            <v>4188555.665001634</v>
          </cell>
        </row>
        <row r="479">
          <cell r="A479" t="str">
            <v xml:space="preserve"> - в иностранной валюте</v>
          </cell>
          <cell r="B479" t="str">
            <v xml:space="preserve"> - in foreign currency</v>
          </cell>
          <cell r="D479" t="str">
            <v>тыс.долл.</v>
          </cell>
          <cell r="E479" t="str">
            <v>on_end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M479">
            <v>0</v>
          </cell>
          <cell r="N479">
            <v>0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0</v>
          </cell>
          <cell r="AA479">
            <v>0</v>
          </cell>
          <cell r="AB479">
            <v>0</v>
          </cell>
          <cell r="AC479">
            <v>0</v>
          </cell>
          <cell r="AD479">
            <v>0</v>
          </cell>
          <cell r="AE479">
            <v>0</v>
          </cell>
          <cell r="AF479">
            <v>0</v>
          </cell>
          <cell r="AG479">
            <v>0</v>
          </cell>
          <cell r="AH479">
            <v>0</v>
          </cell>
          <cell r="AI479">
            <v>0</v>
          </cell>
          <cell r="AJ479">
            <v>0</v>
          </cell>
          <cell r="AK479">
            <v>0</v>
          </cell>
          <cell r="AL479">
            <v>0</v>
          </cell>
        </row>
        <row r="483">
          <cell r="A483" t="str">
            <v>Цт=максимальные Постоянные цены</v>
          </cell>
          <cell r="B483" t="str">
            <v>Цт=максимальные Постоянные цены</v>
          </cell>
          <cell r="AL483" t="str">
            <v>АЛЬТ-Инвест™ 3.0</v>
          </cell>
        </row>
        <row r="484">
          <cell r="A484" t="str">
            <v>КРЕДИТЫ В МЕСТНОЙ ВАЛЮТЕ</v>
          </cell>
          <cell r="B484" t="str">
            <v>LOCAL LOANS</v>
          </cell>
          <cell r="F484" t="str">
            <v>"0"</v>
          </cell>
          <cell r="G484" t="str">
            <v>1 год</v>
          </cell>
          <cell r="H484" t="str">
            <v>2 год</v>
          </cell>
          <cell r="I484" t="str">
            <v>3 год</v>
          </cell>
          <cell r="J484" t="str">
            <v>4 год</v>
          </cell>
          <cell r="K484" t="str">
            <v>5 год</v>
          </cell>
          <cell r="L484" t="str">
            <v>6 год</v>
          </cell>
          <cell r="M484" t="str">
            <v>7 год</v>
          </cell>
          <cell r="N484" t="str">
            <v>8 год</v>
          </cell>
          <cell r="O484" t="str">
            <v>9 год</v>
          </cell>
          <cell r="P484" t="str">
            <v>10 год</v>
          </cell>
          <cell r="Q484" t="str">
            <v>11 год</v>
          </cell>
          <cell r="R484" t="str">
            <v>12 год</v>
          </cell>
          <cell r="S484" t="str">
            <v>13 год</v>
          </cell>
          <cell r="T484" t="str">
            <v>14 год</v>
          </cell>
          <cell r="U484" t="str">
            <v>15 год</v>
          </cell>
          <cell r="V484" t="str">
            <v>16 год</v>
          </cell>
          <cell r="W484" t="str">
            <v>17 год</v>
          </cell>
          <cell r="X484" t="str">
            <v>18 год</v>
          </cell>
          <cell r="Y484" t="str">
            <v>19 год</v>
          </cell>
          <cell r="Z484" t="str">
            <v>20 год</v>
          </cell>
          <cell r="AA484" t="str">
            <v>21 год</v>
          </cell>
          <cell r="AB484" t="str">
            <v>22 год</v>
          </cell>
          <cell r="AC484" t="str">
            <v>23 год</v>
          </cell>
          <cell r="AD484" t="str">
            <v>24 год</v>
          </cell>
          <cell r="AE484" t="str">
            <v>25 год</v>
          </cell>
          <cell r="AF484" t="str">
            <v>26 год</v>
          </cell>
          <cell r="AG484" t="str">
            <v>27 год</v>
          </cell>
          <cell r="AH484" t="str">
            <v>28 год</v>
          </cell>
          <cell r="AI484" t="str">
            <v>29 год</v>
          </cell>
          <cell r="AJ484" t="str">
            <v>30 год</v>
          </cell>
          <cell r="AL484" t="str">
            <v>ВСЕГО</v>
          </cell>
        </row>
        <row r="486">
          <cell r="A486" t="str">
            <v>Кредит 1</v>
          </cell>
          <cell r="B486" t="str">
            <v>Loan item</v>
          </cell>
          <cell r="E486" t="str">
            <v>nam_kred</v>
          </cell>
        </row>
        <row r="487">
          <cell r="A487" t="str">
            <v>Тип кредита</v>
          </cell>
          <cell r="B487" t="str">
            <v>Loan purpose</v>
          </cell>
          <cell r="C487" t="str">
            <v>Инвестиционный</v>
          </cell>
          <cell r="E487" t="str">
            <v>del_str</v>
          </cell>
          <cell r="F487">
            <v>2</v>
          </cell>
          <cell r="G487" t="str">
            <v/>
          </cell>
        </row>
        <row r="488">
          <cell r="A488" t="str">
            <v>Период выплаты процентов</v>
          </cell>
          <cell r="B488" t="str">
            <v>Period of interest payments</v>
          </cell>
          <cell r="D488" t="str">
            <v>дни</v>
          </cell>
          <cell r="E488" t="str">
            <v>int_int,del_str</v>
          </cell>
          <cell r="F488">
            <v>360</v>
          </cell>
          <cell r="G488" t="str">
            <v/>
          </cell>
        </row>
        <row r="489">
          <cell r="A489" t="str">
            <v>Отсрочка выплаты процентов</v>
          </cell>
          <cell r="B489" t="str">
            <v>Delay of payment of interests</v>
          </cell>
          <cell r="D489" t="str">
            <v>год</v>
          </cell>
          <cell r="E489" t="str">
            <v>,del_str</v>
          </cell>
          <cell r="F489">
            <v>0</v>
          </cell>
        </row>
        <row r="490">
          <cell r="A490" t="str">
            <v>Процентная ставка</v>
          </cell>
          <cell r="B490" t="str">
            <v>Interest rate</v>
          </cell>
        </row>
        <row r="491">
          <cell r="A491" t="str">
            <v xml:space="preserve"> - номинальная годовая банковская</v>
          </cell>
          <cell r="B491" t="str">
            <v xml:space="preserve"> - nominal per year</v>
          </cell>
          <cell r="D491" t="str">
            <v>%</v>
          </cell>
          <cell r="E491" t="str">
            <v>on_end</v>
          </cell>
          <cell r="F491">
            <v>0.15</v>
          </cell>
          <cell r="G491">
            <v>0.15</v>
          </cell>
          <cell r="H491">
            <v>0.15</v>
          </cell>
          <cell r="I491">
            <v>0.15</v>
          </cell>
          <cell r="J491">
            <v>0.15</v>
          </cell>
          <cell r="K491">
            <v>0.15</v>
          </cell>
          <cell r="L491">
            <v>0.15</v>
          </cell>
          <cell r="M491">
            <v>0.15</v>
          </cell>
          <cell r="N491">
            <v>0.15</v>
          </cell>
          <cell r="O491">
            <v>0.15</v>
          </cell>
          <cell r="P491">
            <v>0.15</v>
          </cell>
          <cell r="Q491">
            <v>0.15</v>
          </cell>
          <cell r="R491">
            <v>0.15</v>
          </cell>
          <cell r="S491">
            <v>0.15</v>
          </cell>
          <cell r="T491">
            <v>0.15</v>
          </cell>
          <cell r="U491">
            <v>0.15</v>
          </cell>
          <cell r="V491">
            <v>0.15</v>
          </cell>
          <cell r="W491">
            <v>0.15</v>
          </cell>
          <cell r="X491">
            <v>0.15</v>
          </cell>
          <cell r="Y491">
            <v>0.15</v>
          </cell>
          <cell r="Z491">
            <v>0.15</v>
          </cell>
          <cell r="AA491">
            <v>0.15</v>
          </cell>
          <cell r="AB491">
            <v>0.15</v>
          </cell>
          <cell r="AC491">
            <v>0.15</v>
          </cell>
          <cell r="AD491">
            <v>0.15</v>
          </cell>
          <cell r="AE491">
            <v>0.15</v>
          </cell>
          <cell r="AF491">
            <v>0.15</v>
          </cell>
          <cell r="AG491">
            <v>0.15</v>
          </cell>
          <cell r="AH491">
            <v>0.15</v>
          </cell>
          <cell r="AI491">
            <v>0.15</v>
          </cell>
          <cell r="AJ491">
            <v>0.15</v>
          </cell>
        </row>
        <row r="492">
          <cell r="A492" t="str">
            <v xml:space="preserve"> - реальная годовая банковская</v>
          </cell>
          <cell r="B492" t="str">
            <v xml:space="preserve"> - real per year</v>
          </cell>
          <cell r="D492" t="str">
            <v>%</v>
          </cell>
          <cell r="E492" t="str">
            <v>on_end,del_str</v>
          </cell>
          <cell r="F492">
            <v>0.15</v>
          </cell>
          <cell r="G492">
            <v>0.15</v>
          </cell>
          <cell r="H492">
            <v>0.15</v>
          </cell>
          <cell r="I492">
            <v>0.15</v>
          </cell>
          <cell r="J492">
            <v>0.15</v>
          </cell>
          <cell r="K492">
            <v>0.15</v>
          </cell>
          <cell r="L492">
            <v>0.15</v>
          </cell>
          <cell r="M492">
            <v>0.15</v>
          </cell>
          <cell r="N492">
            <v>0.15</v>
          </cell>
          <cell r="O492">
            <v>0.15</v>
          </cell>
          <cell r="P492">
            <v>0.15</v>
          </cell>
          <cell r="Q492">
            <v>0.15</v>
          </cell>
          <cell r="R492">
            <v>0.15</v>
          </cell>
          <cell r="S492">
            <v>0.15</v>
          </cell>
          <cell r="T492">
            <v>0.15</v>
          </cell>
          <cell r="U492">
            <v>0.15</v>
          </cell>
          <cell r="V492">
            <v>0.15</v>
          </cell>
          <cell r="W492">
            <v>0.15</v>
          </cell>
          <cell r="X492">
            <v>0.15</v>
          </cell>
          <cell r="Y492">
            <v>0.15</v>
          </cell>
          <cell r="Z492">
            <v>0.15</v>
          </cell>
          <cell r="AA492">
            <v>0.15</v>
          </cell>
          <cell r="AB492">
            <v>0.15</v>
          </cell>
          <cell r="AC492">
            <v>0.15</v>
          </cell>
          <cell r="AD492">
            <v>0.15</v>
          </cell>
          <cell r="AE492">
            <v>0.15</v>
          </cell>
          <cell r="AF492">
            <v>0.15</v>
          </cell>
          <cell r="AG492">
            <v>0.15</v>
          </cell>
          <cell r="AH492">
            <v>0.15</v>
          </cell>
          <cell r="AI492">
            <v>0.15</v>
          </cell>
          <cell r="AJ492">
            <v>0.15</v>
          </cell>
        </row>
        <row r="493">
          <cell r="A493" t="str">
            <v xml:space="preserve"> - расчетная на интервал планирования</v>
          </cell>
          <cell r="B493" t="str">
            <v xml:space="preserve"> - used in calculations per PI (simple interest)</v>
          </cell>
          <cell r="D493" t="str">
            <v>%</v>
          </cell>
          <cell r="E493" t="str">
            <v>rate_paid,on_end,del_str</v>
          </cell>
          <cell r="F493">
            <v>0.15</v>
          </cell>
          <cell r="G493">
            <v>0.15</v>
          </cell>
          <cell r="H493">
            <v>0.15</v>
          </cell>
          <cell r="I493">
            <v>0.15</v>
          </cell>
          <cell r="J493">
            <v>0.15</v>
          </cell>
          <cell r="K493">
            <v>0.15</v>
          </cell>
          <cell r="L493">
            <v>0.15</v>
          </cell>
          <cell r="M493">
            <v>0.15</v>
          </cell>
          <cell r="N493">
            <v>0.15</v>
          </cell>
          <cell r="O493">
            <v>0.15</v>
          </cell>
          <cell r="P493">
            <v>0.15</v>
          </cell>
          <cell r="Q493">
            <v>0.15</v>
          </cell>
          <cell r="R493">
            <v>0.15</v>
          </cell>
          <cell r="S493">
            <v>0.15</v>
          </cell>
          <cell r="T493">
            <v>0.15</v>
          </cell>
          <cell r="U493">
            <v>0.15</v>
          </cell>
          <cell r="V493">
            <v>0.15</v>
          </cell>
          <cell r="W493">
            <v>0.15</v>
          </cell>
          <cell r="X493">
            <v>0.15</v>
          </cell>
          <cell r="Y493">
            <v>0.15</v>
          </cell>
          <cell r="Z493">
            <v>0.15</v>
          </cell>
          <cell r="AA493">
            <v>0.15</v>
          </cell>
          <cell r="AB493">
            <v>0.15</v>
          </cell>
          <cell r="AC493">
            <v>0.15</v>
          </cell>
          <cell r="AD493">
            <v>0.15</v>
          </cell>
          <cell r="AE493">
            <v>0.15</v>
          </cell>
          <cell r="AF493">
            <v>0.15</v>
          </cell>
          <cell r="AG493">
            <v>0.15</v>
          </cell>
          <cell r="AH493">
            <v>0.15</v>
          </cell>
          <cell r="AI493">
            <v>0.15</v>
          </cell>
          <cell r="AJ493">
            <v>0.15</v>
          </cell>
        </row>
        <row r="494">
          <cell r="A494" t="str">
            <v>ControlPoint1</v>
          </cell>
        </row>
        <row r="495">
          <cell r="A495" t="str">
            <v>Увеличение задолженности (+)</v>
          </cell>
          <cell r="B495" t="str">
            <v>Increase of principal (additional sums) (+)</v>
          </cell>
          <cell r="D495" t="str">
            <v>тыс.руб.</v>
          </cell>
          <cell r="E495" t="str">
            <v>incrdebt1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M495">
            <v>0</v>
          </cell>
          <cell r="N495">
            <v>0</v>
          </cell>
          <cell r="O495">
            <v>0</v>
          </cell>
          <cell r="P495">
            <v>0</v>
          </cell>
          <cell r="Q495">
            <v>0</v>
          </cell>
          <cell r="R495">
            <v>0</v>
          </cell>
          <cell r="S495">
            <v>0</v>
          </cell>
          <cell r="T495">
            <v>0</v>
          </cell>
          <cell r="U495">
            <v>0</v>
          </cell>
          <cell r="V495">
            <v>0</v>
          </cell>
          <cell r="W495">
            <v>0</v>
          </cell>
          <cell r="X495">
            <v>0</v>
          </cell>
          <cell r="Y495">
            <v>0</v>
          </cell>
          <cell r="Z495">
            <v>0</v>
          </cell>
          <cell r="AA495">
            <v>0</v>
          </cell>
          <cell r="AB495">
            <v>0</v>
          </cell>
          <cell r="AC495">
            <v>0</v>
          </cell>
          <cell r="AD495">
            <v>0</v>
          </cell>
          <cell r="AE495">
            <v>0</v>
          </cell>
          <cell r="AF495">
            <v>0</v>
          </cell>
          <cell r="AG495">
            <v>0</v>
          </cell>
          <cell r="AH495">
            <v>0</v>
          </cell>
          <cell r="AI495">
            <v>0</v>
          </cell>
          <cell r="AJ495">
            <v>0</v>
          </cell>
          <cell r="AK495" t="str">
            <v/>
          </cell>
          <cell r="AL495">
            <v>0</v>
          </cell>
        </row>
        <row r="496">
          <cell r="A496" t="str">
            <v>Погашение задолженности (-)</v>
          </cell>
          <cell r="B496" t="str">
            <v>Disbursement of principal (-)</v>
          </cell>
          <cell r="D496" t="str">
            <v>тыс.руб.</v>
          </cell>
          <cell r="E496" t="str">
            <v>decrdebt1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  <cell r="K496">
            <v>0</v>
          </cell>
          <cell r="L496">
            <v>0</v>
          </cell>
          <cell r="M496">
            <v>0</v>
          </cell>
          <cell r="N496">
            <v>0</v>
          </cell>
          <cell r="O496">
            <v>0</v>
          </cell>
          <cell r="P496">
            <v>0</v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>
            <v>0</v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>
            <v>0</v>
          </cell>
          <cell r="AA496">
            <v>0</v>
          </cell>
          <cell r="AB496">
            <v>0</v>
          </cell>
          <cell r="AC496">
            <v>0</v>
          </cell>
          <cell r="AD496">
            <v>0</v>
          </cell>
          <cell r="AE496">
            <v>0</v>
          </cell>
          <cell r="AF496">
            <v>0</v>
          </cell>
          <cell r="AG496">
            <v>0</v>
          </cell>
          <cell r="AH496">
            <v>0</v>
          </cell>
          <cell r="AI496">
            <v>0</v>
          </cell>
          <cell r="AJ496">
            <v>0</v>
          </cell>
          <cell r="AK496" t="str">
            <v/>
          </cell>
          <cell r="AL496">
            <v>0</v>
          </cell>
          <cell r="AM496" t="str">
            <v/>
          </cell>
        </row>
        <row r="497">
          <cell r="A497" t="str">
            <v>Задолженность на конец текущего ИП</v>
          </cell>
          <cell r="B497" t="str">
            <v>Outstanding debt for the end of the current PI</v>
          </cell>
          <cell r="D497" t="str">
            <v>тыс.руб.</v>
          </cell>
          <cell r="E497" t="str">
            <v>debt1,on_end</v>
          </cell>
          <cell r="F497">
            <v>0</v>
          </cell>
          <cell r="G497">
            <v>0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>
            <v>0</v>
          </cell>
          <cell r="V497">
            <v>0</v>
          </cell>
          <cell r="W497">
            <v>0</v>
          </cell>
          <cell r="X497">
            <v>0</v>
          </cell>
          <cell r="Y497">
            <v>0</v>
          </cell>
          <cell r="Z497">
            <v>0</v>
          </cell>
          <cell r="AA497">
            <v>0</v>
          </cell>
          <cell r="AB497">
            <v>0</v>
          </cell>
          <cell r="AC497">
            <v>0</v>
          </cell>
          <cell r="AD497">
            <v>0</v>
          </cell>
          <cell r="AE497">
            <v>0</v>
          </cell>
          <cell r="AF497">
            <v>0</v>
          </cell>
          <cell r="AG497">
            <v>0</v>
          </cell>
          <cell r="AH497">
            <v>0</v>
          </cell>
          <cell r="AI497">
            <v>0</v>
          </cell>
          <cell r="AJ497">
            <v>0</v>
          </cell>
          <cell r="AL497">
            <v>0</v>
          </cell>
        </row>
        <row r="498">
          <cell r="A498" t="str">
            <v>Выплаченные проценты</v>
          </cell>
          <cell r="B498" t="str">
            <v>Interest paid</v>
          </cell>
          <cell r="D498" t="str">
            <v>тыс.руб.</v>
          </cell>
          <cell r="E498" t="str">
            <v>int1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M498">
            <v>0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R498">
            <v>0</v>
          </cell>
          <cell r="S498">
            <v>0</v>
          </cell>
          <cell r="T498">
            <v>0</v>
          </cell>
          <cell r="U498">
            <v>0</v>
          </cell>
          <cell r="V498">
            <v>0</v>
          </cell>
          <cell r="W498">
            <v>0</v>
          </cell>
          <cell r="X498">
            <v>0</v>
          </cell>
          <cell r="Y498">
            <v>0</v>
          </cell>
          <cell r="Z498">
            <v>0</v>
          </cell>
          <cell r="AA498">
            <v>0</v>
          </cell>
          <cell r="AB498">
            <v>0</v>
          </cell>
          <cell r="AC498">
            <v>0</v>
          </cell>
          <cell r="AD498">
            <v>0</v>
          </cell>
          <cell r="AE498">
            <v>0</v>
          </cell>
          <cell r="AF498">
            <v>0</v>
          </cell>
          <cell r="AG498">
            <v>0</v>
          </cell>
          <cell r="AH498">
            <v>0</v>
          </cell>
          <cell r="AI498">
            <v>0</v>
          </cell>
          <cell r="AJ498">
            <v>0</v>
          </cell>
          <cell r="AK498" t="str">
            <v/>
          </cell>
          <cell r="AL498">
            <v>0</v>
          </cell>
        </row>
        <row r="499">
          <cell r="A499" t="str">
            <v>Интервал,где впервые взят  кредит</v>
          </cell>
          <cell r="B499" t="str">
            <v>PI when first loan was taken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  <cell r="L499">
            <v>0</v>
          </cell>
          <cell r="M499">
            <v>0</v>
          </cell>
          <cell r="N499">
            <v>0</v>
          </cell>
          <cell r="O499">
            <v>0</v>
          </cell>
          <cell r="P499">
            <v>0</v>
          </cell>
          <cell r="Q499">
            <v>0</v>
          </cell>
          <cell r="R499">
            <v>0</v>
          </cell>
          <cell r="S499">
            <v>0</v>
          </cell>
          <cell r="T499">
            <v>0</v>
          </cell>
          <cell r="U499">
            <v>0</v>
          </cell>
          <cell r="V499">
            <v>0</v>
          </cell>
          <cell r="W499">
            <v>0</v>
          </cell>
          <cell r="X499">
            <v>0</v>
          </cell>
          <cell r="Y499">
            <v>0</v>
          </cell>
          <cell r="Z499">
            <v>0</v>
          </cell>
          <cell r="AA499">
            <v>0</v>
          </cell>
          <cell r="AB499">
            <v>0</v>
          </cell>
          <cell r="AC499">
            <v>0</v>
          </cell>
          <cell r="AD499">
            <v>0</v>
          </cell>
          <cell r="AE499">
            <v>0</v>
          </cell>
          <cell r="AF499">
            <v>0</v>
          </cell>
          <cell r="AG499">
            <v>0</v>
          </cell>
          <cell r="AH499">
            <v>0</v>
          </cell>
          <cell r="AI499">
            <v>0</v>
          </cell>
          <cell r="AJ499">
            <v>0</v>
          </cell>
          <cell r="AL499">
            <v>0</v>
          </cell>
        </row>
        <row r="500">
          <cell r="A500" t="str">
            <v>Проценты к уплате, нарастающим итогом</v>
          </cell>
          <cell r="B500" t="str">
            <v>Accumulated calculated interest</v>
          </cell>
          <cell r="D500" t="str">
            <v>тыс.руб.</v>
          </cell>
          <cell r="E500" t="str">
            <v>,on_end,del_str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  <cell r="L500">
            <v>0</v>
          </cell>
          <cell r="M500">
            <v>0</v>
          </cell>
          <cell r="N500">
            <v>0</v>
          </cell>
          <cell r="O500">
            <v>0</v>
          </cell>
          <cell r="P500">
            <v>0</v>
          </cell>
          <cell r="Q500">
            <v>0</v>
          </cell>
          <cell r="R500">
            <v>0</v>
          </cell>
          <cell r="S500">
            <v>0</v>
          </cell>
          <cell r="T500">
            <v>0</v>
          </cell>
          <cell r="U500">
            <v>0</v>
          </cell>
          <cell r="V500">
            <v>0</v>
          </cell>
          <cell r="W500">
            <v>0</v>
          </cell>
          <cell r="X500">
            <v>0</v>
          </cell>
          <cell r="Y500">
            <v>0</v>
          </cell>
          <cell r="Z500">
            <v>0</v>
          </cell>
          <cell r="AA500">
            <v>0</v>
          </cell>
          <cell r="AB500">
            <v>0</v>
          </cell>
          <cell r="AC500">
            <v>0</v>
          </cell>
          <cell r="AD500">
            <v>0</v>
          </cell>
          <cell r="AE500">
            <v>0</v>
          </cell>
          <cell r="AF500">
            <v>0</v>
          </cell>
          <cell r="AG500">
            <v>0</v>
          </cell>
          <cell r="AH500">
            <v>0</v>
          </cell>
          <cell r="AI500">
            <v>0</v>
          </cell>
          <cell r="AJ500">
            <v>0</v>
          </cell>
        </row>
        <row r="501">
          <cell r="A501" t="str">
            <v>Сумма невыплаченных процентов</v>
          </cell>
          <cell r="B501" t="str">
            <v>Deferred interest payments (current liabilities)</v>
          </cell>
          <cell r="D501" t="str">
            <v>тыс.руб.</v>
          </cell>
          <cell r="E501" t="str">
            <v>npaid1,del_str</v>
          </cell>
          <cell r="F501">
            <v>0</v>
          </cell>
          <cell r="G501">
            <v>0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  <cell r="L501">
            <v>0</v>
          </cell>
          <cell r="M501">
            <v>0</v>
          </cell>
          <cell r="N501">
            <v>0</v>
          </cell>
          <cell r="O501">
            <v>0</v>
          </cell>
          <cell r="P501">
            <v>0</v>
          </cell>
          <cell r="Q501">
            <v>0</v>
          </cell>
          <cell r="R501">
            <v>0</v>
          </cell>
          <cell r="S501">
            <v>0</v>
          </cell>
          <cell r="T501">
            <v>0</v>
          </cell>
          <cell r="U501">
            <v>0</v>
          </cell>
          <cell r="V501">
            <v>0</v>
          </cell>
          <cell r="W501">
            <v>0</v>
          </cell>
          <cell r="X501">
            <v>0</v>
          </cell>
          <cell r="Y501">
            <v>0</v>
          </cell>
          <cell r="Z501">
            <v>0</v>
          </cell>
          <cell r="AA501">
            <v>0</v>
          </cell>
          <cell r="AB501">
            <v>0</v>
          </cell>
          <cell r="AC501">
            <v>0</v>
          </cell>
          <cell r="AD501">
            <v>0</v>
          </cell>
          <cell r="AE501">
            <v>0</v>
          </cell>
          <cell r="AF501">
            <v>0</v>
          </cell>
          <cell r="AG501">
            <v>0</v>
          </cell>
          <cell r="AH501">
            <v>0</v>
          </cell>
          <cell r="AI501">
            <v>0</v>
          </cell>
          <cell r="AJ501">
            <v>0</v>
          </cell>
        </row>
        <row r="502">
          <cell r="A502" t="str">
            <v>Сумма процентов, относимая на себестоимость</v>
          </cell>
          <cell r="B502" t="str">
            <v>Interest included in tax-free costs</v>
          </cell>
          <cell r="D502" t="str">
            <v>тыс.руб.</v>
          </cell>
          <cell r="E502" t="str">
            <v>intax1,del_str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  <cell r="L502">
            <v>0</v>
          </cell>
          <cell r="M502">
            <v>0</v>
          </cell>
          <cell r="N502">
            <v>0</v>
          </cell>
          <cell r="O502">
            <v>0</v>
          </cell>
          <cell r="P502">
            <v>0</v>
          </cell>
          <cell r="Q502">
            <v>0</v>
          </cell>
          <cell r="R502">
            <v>0</v>
          </cell>
          <cell r="S502">
            <v>0</v>
          </cell>
          <cell r="T502">
            <v>0</v>
          </cell>
          <cell r="U502">
            <v>0</v>
          </cell>
          <cell r="V502">
            <v>0</v>
          </cell>
          <cell r="W502">
            <v>0</v>
          </cell>
          <cell r="X502">
            <v>0</v>
          </cell>
          <cell r="Y502">
            <v>0</v>
          </cell>
          <cell r="Z502">
            <v>0</v>
          </cell>
          <cell r="AA502">
            <v>0</v>
          </cell>
          <cell r="AB502">
            <v>0</v>
          </cell>
          <cell r="AC502">
            <v>0</v>
          </cell>
          <cell r="AD502">
            <v>0</v>
          </cell>
          <cell r="AE502">
            <v>0</v>
          </cell>
          <cell r="AF502">
            <v>0</v>
          </cell>
          <cell r="AG502">
            <v>0</v>
          </cell>
          <cell r="AH502">
            <v>0</v>
          </cell>
          <cell r="AI502">
            <v>0</v>
          </cell>
          <cell r="AJ502">
            <v>0</v>
          </cell>
          <cell r="AL502">
            <v>0</v>
          </cell>
        </row>
        <row r="503">
          <cell r="A503" t="str">
            <v>Выплаты по инвестиционным кредитам</v>
          </cell>
          <cell r="B503" t="str">
            <v>Principal and interest repayment (for investments purpose loans)</v>
          </cell>
          <cell r="D503" t="str">
            <v>тыс.руб.</v>
          </cell>
          <cell r="E503" t="str">
            <v>invdebt1,del_str</v>
          </cell>
          <cell r="F503">
            <v>0</v>
          </cell>
          <cell r="G503">
            <v>0</v>
          </cell>
          <cell r="H503">
            <v>0</v>
          </cell>
          <cell r="I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  <cell r="Q503">
            <v>0</v>
          </cell>
          <cell r="R503">
            <v>0</v>
          </cell>
          <cell r="S503">
            <v>0</v>
          </cell>
          <cell r="T503">
            <v>0</v>
          </cell>
          <cell r="U503">
            <v>0</v>
          </cell>
          <cell r="V503">
            <v>0</v>
          </cell>
          <cell r="W503">
            <v>0</v>
          </cell>
          <cell r="X503">
            <v>0</v>
          </cell>
          <cell r="Y503">
            <v>0</v>
          </cell>
          <cell r="Z503">
            <v>0</v>
          </cell>
          <cell r="AA503">
            <v>0</v>
          </cell>
          <cell r="AB503">
            <v>0</v>
          </cell>
          <cell r="AC503">
            <v>0</v>
          </cell>
          <cell r="AD503">
            <v>0</v>
          </cell>
          <cell r="AE503">
            <v>0</v>
          </cell>
          <cell r="AF503">
            <v>0</v>
          </cell>
          <cell r="AG503">
            <v>0</v>
          </cell>
          <cell r="AH503">
            <v>0</v>
          </cell>
          <cell r="AI503">
            <v>0</v>
          </cell>
          <cell r="AJ503">
            <v>0</v>
          </cell>
          <cell r="AL503">
            <v>0</v>
          </cell>
        </row>
        <row r="505">
          <cell r="A505" t="str">
            <v>Кредит 2</v>
          </cell>
          <cell r="B505" t="str">
            <v>Loan item</v>
          </cell>
          <cell r="E505" t="str">
            <v>nam_kred</v>
          </cell>
        </row>
        <row r="506">
          <cell r="A506" t="str">
            <v>Тип кредита</v>
          </cell>
          <cell r="B506" t="str">
            <v>Loan purpose</v>
          </cell>
          <cell r="C506" t="str">
            <v>Хозяйственный</v>
          </cell>
          <cell r="E506" t="str">
            <v>del_str</v>
          </cell>
          <cell r="F506">
            <v>1</v>
          </cell>
          <cell r="G506" t="str">
            <v/>
          </cell>
        </row>
        <row r="507">
          <cell r="A507" t="str">
            <v>Период выплаты процентов</v>
          </cell>
          <cell r="B507" t="str">
            <v>Period of interest payments</v>
          </cell>
          <cell r="D507" t="str">
            <v>дни</v>
          </cell>
          <cell r="E507" t="str">
            <v>int_int,del_str</v>
          </cell>
          <cell r="F507">
            <v>360</v>
          </cell>
          <cell r="G507" t="str">
            <v/>
          </cell>
        </row>
        <row r="508">
          <cell r="A508" t="str">
            <v>Отсрочка выплаты процентов</v>
          </cell>
          <cell r="B508" t="str">
            <v>Delay of payment of interests</v>
          </cell>
          <cell r="D508" t="str">
            <v>год</v>
          </cell>
          <cell r="E508" t="str">
            <v>,del_str</v>
          </cell>
          <cell r="F508">
            <v>0</v>
          </cell>
        </row>
        <row r="509">
          <cell r="A509" t="str">
            <v>Процентная ставка</v>
          </cell>
          <cell r="B509" t="str">
            <v>Interest rate</v>
          </cell>
        </row>
        <row r="510">
          <cell r="A510" t="str">
            <v xml:space="preserve"> - номинальная годовая банковская</v>
          </cell>
          <cell r="B510" t="str">
            <v xml:space="preserve"> - nominal per year</v>
          </cell>
          <cell r="D510" t="str">
            <v>%</v>
          </cell>
          <cell r="E510" t="str">
            <v>on_end</v>
          </cell>
          <cell r="F510">
            <v>0.15</v>
          </cell>
          <cell r="G510">
            <v>0.15</v>
          </cell>
          <cell r="H510">
            <v>0.15</v>
          </cell>
          <cell r="I510">
            <v>0.15</v>
          </cell>
          <cell r="J510">
            <v>0.15</v>
          </cell>
          <cell r="K510">
            <v>0.15</v>
          </cell>
          <cell r="L510">
            <v>0.15</v>
          </cell>
          <cell r="M510">
            <v>0.15</v>
          </cell>
          <cell r="N510">
            <v>0.15</v>
          </cell>
          <cell r="O510">
            <v>0.15</v>
          </cell>
          <cell r="P510">
            <v>0.15</v>
          </cell>
          <cell r="Q510">
            <v>0.15</v>
          </cell>
          <cell r="R510">
            <v>0.15</v>
          </cell>
          <cell r="S510">
            <v>0.15</v>
          </cell>
          <cell r="T510">
            <v>0.15</v>
          </cell>
          <cell r="U510">
            <v>0.15</v>
          </cell>
          <cell r="V510">
            <v>0.15</v>
          </cell>
          <cell r="W510">
            <v>0.15</v>
          </cell>
          <cell r="X510">
            <v>0.15</v>
          </cell>
          <cell r="Y510">
            <v>0.15</v>
          </cell>
          <cell r="Z510">
            <v>0.15</v>
          </cell>
          <cell r="AA510">
            <v>0.15</v>
          </cell>
          <cell r="AB510">
            <v>0.15</v>
          </cell>
          <cell r="AC510">
            <v>0.15</v>
          </cell>
          <cell r="AD510">
            <v>0.15</v>
          </cell>
          <cell r="AE510">
            <v>0.15</v>
          </cell>
          <cell r="AF510">
            <v>0.15</v>
          </cell>
          <cell r="AG510">
            <v>0.15</v>
          </cell>
          <cell r="AH510">
            <v>0.15</v>
          </cell>
          <cell r="AI510">
            <v>0.15</v>
          </cell>
          <cell r="AJ510">
            <v>0.15</v>
          </cell>
        </row>
        <row r="511">
          <cell r="A511" t="str">
            <v xml:space="preserve"> - реальная годовая банковская</v>
          </cell>
          <cell r="B511" t="str">
            <v xml:space="preserve"> - real per year</v>
          </cell>
          <cell r="D511" t="str">
            <v>%</v>
          </cell>
          <cell r="E511" t="str">
            <v>on_end,del_str</v>
          </cell>
          <cell r="F511">
            <v>0.15</v>
          </cell>
          <cell r="G511">
            <v>0.15</v>
          </cell>
          <cell r="H511">
            <v>0.15</v>
          </cell>
          <cell r="I511">
            <v>0.15</v>
          </cell>
          <cell r="J511">
            <v>0.15</v>
          </cell>
          <cell r="K511">
            <v>0.15</v>
          </cell>
          <cell r="L511">
            <v>0.15</v>
          </cell>
          <cell r="M511">
            <v>0.15</v>
          </cell>
          <cell r="N511">
            <v>0.15</v>
          </cell>
          <cell r="O511">
            <v>0.15</v>
          </cell>
          <cell r="P511">
            <v>0.15</v>
          </cell>
          <cell r="Q511">
            <v>0.15</v>
          </cell>
          <cell r="R511">
            <v>0.15</v>
          </cell>
          <cell r="S511">
            <v>0.15</v>
          </cell>
          <cell r="T511">
            <v>0.15</v>
          </cell>
          <cell r="U511">
            <v>0.15</v>
          </cell>
          <cell r="V511">
            <v>0.15</v>
          </cell>
          <cell r="W511">
            <v>0.15</v>
          </cell>
          <cell r="X511">
            <v>0.15</v>
          </cell>
          <cell r="Y511">
            <v>0.15</v>
          </cell>
          <cell r="Z511">
            <v>0.15</v>
          </cell>
          <cell r="AA511">
            <v>0.15</v>
          </cell>
          <cell r="AB511">
            <v>0.15</v>
          </cell>
          <cell r="AC511">
            <v>0.15</v>
          </cell>
          <cell r="AD511">
            <v>0.15</v>
          </cell>
          <cell r="AE511">
            <v>0.15</v>
          </cell>
          <cell r="AF511">
            <v>0.15</v>
          </cell>
          <cell r="AG511">
            <v>0.15</v>
          </cell>
          <cell r="AH511">
            <v>0.15</v>
          </cell>
          <cell r="AI511">
            <v>0.15</v>
          </cell>
          <cell r="AJ511">
            <v>0.15</v>
          </cell>
        </row>
        <row r="512">
          <cell r="A512" t="str">
            <v xml:space="preserve"> - расчетная на интервал планирования</v>
          </cell>
          <cell r="B512" t="str">
            <v xml:space="preserve"> - used in calculations per PI (simple interest)</v>
          </cell>
          <cell r="D512" t="str">
            <v>%</v>
          </cell>
          <cell r="E512" t="str">
            <v>rate_paid,on_end,del_str</v>
          </cell>
          <cell r="F512">
            <v>0.15</v>
          </cell>
          <cell r="G512">
            <v>0.15</v>
          </cell>
          <cell r="H512">
            <v>0.15</v>
          </cell>
          <cell r="I512">
            <v>0.15</v>
          </cell>
          <cell r="J512">
            <v>0.15</v>
          </cell>
          <cell r="K512">
            <v>0.15</v>
          </cell>
          <cell r="L512">
            <v>0.15</v>
          </cell>
          <cell r="M512">
            <v>0.15</v>
          </cell>
          <cell r="N512">
            <v>0.15</v>
          </cell>
          <cell r="O512">
            <v>0.15</v>
          </cell>
          <cell r="P512">
            <v>0.15</v>
          </cell>
          <cell r="Q512">
            <v>0.15</v>
          </cell>
          <cell r="R512">
            <v>0.15</v>
          </cell>
          <cell r="S512">
            <v>0.15</v>
          </cell>
          <cell r="T512">
            <v>0.15</v>
          </cell>
          <cell r="U512">
            <v>0.15</v>
          </cell>
          <cell r="V512">
            <v>0.15</v>
          </cell>
          <cell r="W512">
            <v>0.15</v>
          </cell>
          <cell r="X512">
            <v>0.15</v>
          </cell>
          <cell r="Y512">
            <v>0.15</v>
          </cell>
          <cell r="Z512">
            <v>0.15</v>
          </cell>
          <cell r="AA512">
            <v>0.15</v>
          </cell>
          <cell r="AB512">
            <v>0.15</v>
          </cell>
          <cell r="AC512">
            <v>0.15</v>
          </cell>
          <cell r="AD512">
            <v>0.15</v>
          </cell>
          <cell r="AE512">
            <v>0.15</v>
          </cell>
          <cell r="AF512">
            <v>0.15</v>
          </cell>
          <cell r="AG512">
            <v>0.15</v>
          </cell>
          <cell r="AH512">
            <v>0.15</v>
          </cell>
          <cell r="AI512">
            <v>0.15</v>
          </cell>
          <cell r="AJ512">
            <v>0.15</v>
          </cell>
        </row>
        <row r="513">
          <cell r="A513" t="str">
            <v>ControlPoint1</v>
          </cell>
        </row>
        <row r="514">
          <cell r="A514" t="str">
            <v>Увеличение задолженности (+)</v>
          </cell>
          <cell r="B514" t="str">
            <v>Increase of principal (additional sums) (+)</v>
          </cell>
          <cell r="D514" t="str">
            <v>тыс.руб.</v>
          </cell>
          <cell r="E514" t="str">
            <v>incrdebt1</v>
          </cell>
          <cell r="F514">
            <v>0</v>
          </cell>
          <cell r="G514">
            <v>0</v>
          </cell>
          <cell r="H514">
            <v>0</v>
          </cell>
          <cell r="I514">
            <v>0</v>
          </cell>
          <cell r="J514">
            <v>0</v>
          </cell>
          <cell r="K514">
            <v>0</v>
          </cell>
          <cell r="L514">
            <v>0</v>
          </cell>
          <cell r="M514">
            <v>0</v>
          </cell>
          <cell r="N514">
            <v>0</v>
          </cell>
          <cell r="O514">
            <v>0</v>
          </cell>
          <cell r="P514">
            <v>0</v>
          </cell>
          <cell r="Q514">
            <v>0</v>
          </cell>
          <cell r="R514">
            <v>0</v>
          </cell>
          <cell r="S514">
            <v>0</v>
          </cell>
          <cell r="T514">
            <v>0</v>
          </cell>
          <cell r="U514">
            <v>0</v>
          </cell>
          <cell r="V514">
            <v>0</v>
          </cell>
          <cell r="W514">
            <v>0</v>
          </cell>
          <cell r="X514">
            <v>0</v>
          </cell>
          <cell r="Y514">
            <v>0</v>
          </cell>
          <cell r="Z514">
            <v>0</v>
          </cell>
          <cell r="AA514">
            <v>0</v>
          </cell>
          <cell r="AB514">
            <v>0</v>
          </cell>
          <cell r="AC514">
            <v>0</v>
          </cell>
          <cell r="AD514">
            <v>0</v>
          </cell>
          <cell r="AE514">
            <v>0</v>
          </cell>
          <cell r="AF514">
            <v>0</v>
          </cell>
          <cell r="AG514">
            <v>0</v>
          </cell>
          <cell r="AH514">
            <v>0</v>
          </cell>
          <cell r="AI514">
            <v>0</v>
          </cell>
          <cell r="AJ514">
            <v>0</v>
          </cell>
          <cell r="AK514" t="str">
            <v/>
          </cell>
          <cell r="AL514">
            <v>0</v>
          </cell>
        </row>
        <row r="515">
          <cell r="A515" t="str">
            <v>Погашение задолженности (-)</v>
          </cell>
          <cell r="B515" t="str">
            <v>Disbursement of principal (-)</v>
          </cell>
          <cell r="D515" t="str">
            <v>тыс.руб.</v>
          </cell>
          <cell r="E515" t="str">
            <v>decrdebt1</v>
          </cell>
          <cell r="F515">
            <v>0</v>
          </cell>
          <cell r="G515">
            <v>0</v>
          </cell>
          <cell r="H515">
            <v>0</v>
          </cell>
          <cell r="I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  <cell r="Q515">
            <v>0</v>
          </cell>
          <cell r="R515">
            <v>0</v>
          </cell>
          <cell r="S515">
            <v>0</v>
          </cell>
          <cell r="T515">
            <v>0</v>
          </cell>
          <cell r="U515">
            <v>0</v>
          </cell>
          <cell r="V515">
            <v>0</v>
          </cell>
          <cell r="W515">
            <v>0</v>
          </cell>
          <cell r="X515">
            <v>0</v>
          </cell>
          <cell r="Y515">
            <v>0</v>
          </cell>
          <cell r="Z515">
            <v>0</v>
          </cell>
          <cell r="AA515">
            <v>0</v>
          </cell>
          <cell r="AB515">
            <v>0</v>
          </cell>
          <cell r="AC515">
            <v>0</v>
          </cell>
          <cell r="AD515">
            <v>0</v>
          </cell>
          <cell r="AE515">
            <v>0</v>
          </cell>
          <cell r="AF515">
            <v>0</v>
          </cell>
          <cell r="AG515">
            <v>0</v>
          </cell>
          <cell r="AH515">
            <v>0</v>
          </cell>
          <cell r="AI515">
            <v>0</v>
          </cell>
          <cell r="AJ515">
            <v>0</v>
          </cell>
          <cell r="AK515" t="str">
            <v/>
          </cell>
          <cell r="AL515">
            <v>0</v>
          </cell>
        </row>
        <row r="516">
          <cell r="A516" t="str">
            <v>Задолженность на конец текущего ИП</v>
          </cell>
          <cell r="B516" t="str">
            <v>Outstanding debt for the end of the current PI</v>
          </cell>
          <cell r="D516" t="str">
            <v>тыс.руб.</v>
          </cell>
          <cell r="E516" t="str">
            <v>debt1,on_end</v>
          </cell>
          <cell r="F516">
            <v>0</v>
          </cell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  <cell r="L516">
            <v>0</v>
          </cell>
          <cell r="M516">
            <v>0</v>
          </cell>
          <cell r="N516">
            <v>0</v>
          </cell>
          <cell r="O516">
            <v>0</v>
          </cell>
          <cell r="P516">
            <v>0</v>
          </cell>
          <cell r="Q516">
            <v>0</v>
          </cell>
          <cell r="R516">
            <v>0</v>
          </cell>
          <cell r="S516">
            <v>0</v>
          </cell>
          <cell r="T516">
            <v>0</v>
          </cell>
          <cell r="U516">
            <v>0</v>
          </cell>
          <cell r="V516">
            <v>0</v>
          </cell>
          <cell r="W516">
            <v>0</v>
          </cell>
          <cell r="X516">
            <v>0</v>
          </cell>
          <cell r="Y516">
            <v>0</v>
          </cell>
          <cell r="Z516">
            <v>0</v>
          </cell>
          <cell r="AA516">
            <v>0</v>
          </cell>
          <cell r="AB516">
            <v>0</v>
          </cell>
          <cell r="AC516">
            <v>0</v>
          </cell>
          <cell r="AD516">
            <v>0</v>
          </cell>
          <cell r="AE516">
            <v>0</v>
          </cell>
          <cell r="AF516">
            <v>0</v>
          </cell>
          <cell r="AG516">
            <v>0</v>
          </cell>
          <cell r="AH516">
            <v>0</v>
          </cell>
          <cell r="AI516">
            <v>0</v>
          </cell>
          <cell r="AJ516">
            <v>0</v>
          </cell>
          <cell r="AL516">
            <v>0</v>
          </cell>
        </row>
        <row r="517">
          <cell r="A517" t="str">
            <v>Выплаченные проценты</v>
          </cell>
          <cell r="B517" t="str">
            <v>Interest paid</v>
          </cell>
          <cell r="D517" t="str">
            <v>тыс.руб.</v>
          </cell>
          <cell r="E517" t="str">
            <v>int1</v>
          </cell>
          <cell r="F517">
            <v>0</v>
          </cell>
          <cell r="G517">
            <v>0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  <cell r="Q517">
            <v>0</v>
          </cell>
          <cell r="R517">
            <v>0</v>
          </cell>
          <cell r="S517">
            <v>0</v>
          </cell>
          <cell r="T517">
            <v>0</v>
          </cell>
          <cell r="U517">
            <v>0</v>
          </cell>
          <cell r="V517">
            <v>0</v>
          </cell>
          <cell r="W517">
            <v>0</v>
          </cell>
          <cell r="X517">
            <v>0</v>
          </cell>
          <cell r="Y517">
            <v>0</v>
          </cell>
          <cell r="Z517">
            <v>0</v>
          </cell>
          <cell r="AA517">
            <v>0</v>
          </cell>
          <cell r="AB517">
            <v>0</v>
          </cell>
          <cell r="AC517">
            <v>0</v>
          </cell>
          <cell r="AD517">
            <v>0</v>
          </cell>
          <cell r="AE517">
            <v>0</v>
          </cell>
          <cell r="AF517">
            <v>0</v>
          </cell>
          <cell r="AG517">
            <v>0</v>
          </cell>
          <cell r="AH517">
            <v>0</v>
          </cell>
          <cell r="AI517">
            <v>0</v>
          </cell>
          <cell r="AJ517">
            <v>0</v>
          </cell>
          <cell r="AK517" t="str">
            <v/>
          </cell>
          <cell r="AL517">
            <v>0</v>
          </cell>
        </row>
        <row r="518">
          <cell r="A518" t="str">
            <v>Интервал,где впервые взят  кредит</v>
          </cell>
          <cell r="B518" t="str">
            <v>PI when first loan was taken</v>
          </cell>
          <cell r="E518">
            <v>0</v>
          </cell>
          <cell r="F518">
            <v>0</v>
          </cell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  <cell r="L518">
            <v>0</v>
          </cell>
          <cell r="M518">
            <v>0</v>
          </cell>
          <cell r="N518">
            <v>0</v>
          </cell>
          <cell r="O518">
            <v>0</v>
          </cell>
          <cell r="P518">
            <v>0</v>
          </cell>
          <cell r="Q518">
            <v>0</v>
          </cell>
          <cell r="R518">
            <v>0</v>
          </cell>
          <cell r="S518">
            <v>0</v>
          </cell>
          <cell r="T518">
            <v>0</v>
          </cell>
          <cell r="U518">
            <v>0</v>
          </cell>
          <cell r="V518">
            <v>0</v>
          </cell>
          <cell r="W518">
            <v>0</v>
          </cell>
          <cell r="X518">
            <v>0</v>
          </cell>
          <cell r="Y518">
            <v>0</v>
          </cell>
          <cell r="Z518">
            <v>0</v>
          </cell>
          <cell r="AA518">
            <v>0</v>
          </cell>
          <cell r="AB518">
            <v>0</v>
          </cell>
          <cell r="AC518">
            <v>0</v>
          </cell>
          <cell r="AD518">
            <v>0</v>
          </cell>
          <cell r="AE518">
            <v>0</v>
          </cell>
          <cell r="AF518">
            <v>0</v>
          </cell>
          <cell r="AG518">
            <v>0</v>
          </cell>
          <cell r="AH518">
            <v>0</v>
          </cell>
          <cell r="AI518">
            <v>0</v>
          </cell>
          <cell r="AJ518">
            <v>0</v>
          </cell>
          <cell r="AL518">
            <v>0</v>
          </cell>
        </row>
        <row r="519">
          <cell r="A519" t="str">
            <v>Проценты к уплате, нарастающим итогом</v>
          </cell>
          <cell r="B519" t="str">
            <v>Accumulated calculated interest</v>
          </cell>
          <cell r="D519" t="str">
            <v>тыс.руб.</v>
          </cell>
          <cell r="E519" t="str">
            <v>,on_end,del_str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  <cell r="Q519">
            <v>0</v>
          </cell>
          <cell r="R519">
            <v>0</v>
          </cell>
          <cell r="S519">
            <v>0</v>
          </cell>
          <cell r="T519">
            <v>0</v>
          </cell>
          <cell r="U519">
            <v>0</v>
          </cell>
          <cell r="V519">
            <v>0</v>
          </cell>
          <cell r="W519">
            <v>0</v>
          </cell>
          <cell r="X519">
            <v>0</v>
          </cell>
          <cell r="Y519">
            <v>0</v>
          </cell>
          <cell r="Z519">
            <v>0</v>
          </cell>
          <cell r="AA519">
            <v>0</v>
          </cell>
          <cell r="AB519">
            <v>0</v>
          </cell>
          <cell r="AC519">
            <v>0</v>
          </cell>
          <cell r="AD519">
            <v>0</v>
          </cell>
          <cell r="AE519">
            <v>0</v>
          </cell>
          <cell r="AF519">
            <v>0</v>
          </cell>
          <cell r="AG519">
            <v>0</v>
          </cell>
          <cell r="AH519">
            <v>0</v>
          </cell>
          <cell r="AI519">
            <v>0</v>
          </cell>
          <cell r="AJ519">
            <v>0</v>
          </cell>
        </row>
        <row r="520">
          <cell r="A520" t="str">
            <v>Сумма невыплаченных процентов</v>
          </cell>
          <cell r="B520" t="str">
            <v>Deferred interest payments (current liabilities)</v>
          </cell>
          <cell r="D520" t="str">
            <v>тыс.руб.</v>
          </cell>
          <cell r="E520" t="str">
            <v>npaid1,del_str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  <cell r="L520">
            <v>0</v>
          </cell>
          <cell r="M520">
            <v>0</v>
          </cell>
          <cell r="N520">
            <v>0</v>
          </cell>
          <cell r="O520">
            <v>0</v>
          </cell>
          <cell r="P520">
            <v>0</v>
          </cell>
          <cell r="Q520">
            <v>0</v>
          </cell>
          <cell r="R520">
            <v>0</v>
          </cell>
          <cell r="S520">
            <v>0</v>
          </cell>
          <cell r="T520">
            <v>0</v>
          </cell>
          <cell r="U520">
            <v>0</v>
          </cell>
          <cell r="V520">
            <v>0</v>
          </cell>
          <cell r="W520">
            <v>0</v>
          </cell>
          <cell r="X520">
            <v>0</v>
          </cell>
          <cell r="Y520">
            <v>0</v>
          </cell>
          <cell r="Z520">
            <v>0</v>
          </cell>
          <cell r="AA520">
            <v>0</v>
          </cell>
          <cell r="AB520">
            <v>0</v>
          </cell>
          <cell r="AC520">
            <v>0</v>
          </cell>
          <cell r="AD520">
            <v>0</v>
          </cell>
          <cell r="AE520">
            <v>0</v>
          </cell>
          <cell r="AF520">
            <v>0</v>
          </cell>
          <cell r="AG520">
            <v>0</v>
          </cell>
          <cell r="AH520">
            <v>0</v>
          </cell>
          <cell r="AI520">
            <v>0</v>
          </cell>
          <cell r="AJ520">
            <v>0</v>
          </cell>
        </row>
        <row r="521">
          <cell r="A521" t="str">
            <v>Сумма процентов, относимая на себестоимость</v>
          </cell>
          <cell r="B521" t="str">
            <v>Interest included in tax-free costs</v>
          </cell>
          <cell r="D521" t="str">
            <v>тыс.руб.</v>
          </cell>
          <cell r="E521" t="str">
            <v>intax1,del_str</v>
          </cell>
          <cell r="F521">
            <v>0</v>
          </cell>
          <cell r="G521">
            <v>0</v>
          </cell>
          <cell r="H521">
            <v>0</v>
          </cell>
          <cell r="I521">
            <v>0</v>
          </cell>
          <cell r="J521">
            <v>0</v>
          </cell>
          <cell r="K521">
            <v>0</v>
          </cell>
          <cell r="L521">
            <v>0</v>
          </cell>
          <cell r="M521">
            <v>0</v>
          </cell>
          <cell r="N521">
            <v>0</v>
          </cell>
          <cell r="O521">
            <v>0</v>
          </cell>
          <cell r="P521">
            <v>0</v>
          </cell>
          <cell r="Q521">
            <v>0</v>
          </cell>
          <cell r="R521">
            <v>0</v>
          </cell>
          <cell r="S521">
            <v>0</v>
          </cell>
          <cell r="T521">
            <v>0</v>
          </cell>
          <cell r="U521">
            <v>0</v>
          </cell>
          <cell r="V521">
            <v>0</v>
          </cell>
          <cell r="W521">
            <v>0</v>
          </cell>
          <cell r="X521">
            <v>0</v>
          </cell>
          <cell r="Y521">
            <v>0</v>
          </cell>
          <cell r="Z521">
            <v>0</v>
          </cell>
          <cell r="AA521">
            <v>0</v>
          </cell>
          <cell r="AB521">
            <v>0</v>
          </cell>
          <cell r="AC521">
            <v>0</v>
          </cell>
          <cell r="AD521">
            <v>0</v>
          </cell>
          <cell r="AE521">
            <v>0</v>
          </cell>
          <cell r="AF521">
            <v>0</v>
          </cell>
          <cell r="AG521">
            <v>0</v>
          </cell>
          <cell r="AH521">
            <v>0</v>
          </cell>
          <cell r="AI521">
            <v>0</v>
          </cell>
          <cell r="AJ521">
            <v>0</v>
          </cell>
          <cell r="AL521">
            <v>0</v>
          </cell>
        </row>
        <row r="522">
          <cell r="A522" t="str">
            <v>Выплаты по инвестиционным кредитам</v>
          </cell>
          <cell r="B522" t="str">
            <v>Principal and interest repayment (for investments purpose loans)</v>
          </cell>
          <cell r="D522" t="str">
            <v>тыс.руб.</v>
          </cell>
          <cell r="E522" t="str">
            <v>invdebt1,del_str</v>
          </cell>
          <cell r="F522">
            <v>0</v>
          </cell>
          <cell r="G522">
            <v>0</v>
          </cell>
          <cell r="H522">
            <v>0</v>
          </cell>
          <cell r="I522">
            <v>0</v>
          </cell>
          <cell r="J522">
            <v>0</v>
          </cell>
          <cell r="K522">
            <v>0</v>
          </cell>
          <cell r="L522">
            <v>0</v>
          </cell>
          <cell r="M522">
            <v>0</v>
          </cell>
          <cell r="N522">
            <v>0</v>
          </cell>
          <cell r="O522">
            <v>0</v>
          </cell>
          <cell r="P522">
            <v>0</v>
          </cell>
          <cell r="Q522">
            <v>0</v>
          </cell>
          <cell r="R522">
            <v>0</v>
          </cell>
          <cell r="S522">
            <v>0</v>
          </cell>
          <cell r="T522">
            <v>0</v>
          </cell>
          <cell r="U522">
            <v>0</v>
          </cell>
          <cell r="V522">
            <v>0</v>
          </cell>
          <cell r="W522">
            <v>0</v>
          </cell>
          <cell r="X522">
            <v>0</v>
          </cell>
          <cell r="Y522">
            <v>0</v>
          </cell>
          <cell r="Z522">
            <v>0</v>
          </cell>
          <cell r="AA522">
            <v>0</v>
          </cell>
          <cell r="AB522">
            <v>0</v>
          </cell>
          <cell r="AC522">
            <v>0</v>
          </cell>
          <cell r="AD522">
            <v>0</v>
          </cell>
          <cell r="AE522">
            <v>0</v>
          </cell>
          <cell r="AF522">
            <v>0</v>
          </cell>
          <cell r="AG522">
            <v>0</v>
          </cell>
          <cell r="AH522">
            <v>0</v>
          </cell>
          <cell r="AI522">
            <v>0</v>
          </cell>
          <cell r="AJ522">
            <v>0</v>
          </cell>
          <cell r="AL522">
            <v>0</v>
          </cell>
        </row>
        <row r="524">
          <cell r="A524" t="str">
            <v xml:space="preserve"> = Свободные денежные средства</v>
          </cell>
          <cell r="B524" t="str">
            <v>Accumulated cash balance</v>
          </cell>
          <cell r="D524" t="str">
            <v>тыс.руб.</v>
          </cell>
          <cell r="E524" t="str">
            <v>on_end</v>
          </cell>
          <cell r="F524">
            <v>539186.75639218895</v>
          </cell>
          <cell r="G524">
            <v>397842.45386668894</v>
          </cell>
          <cell r="H524">
            <v>423462.41660600842</v>
          </cell>
          <cell r="I524">
            <v>465438.57740418136</v>
          </cell>
          <cell r="J524">
            <v>517355.95528592367</v>
          </cell>
          <cell r="K524">
            <v>579902.41330316581</v>
          </cell>
          <cell r="L524">
            <v>653100.64007986081</v>
          </cell>
          <cell r="M524">
            <v>737101.97576721106</v>
          </cell>
          <cell r="N524">
            <v>831322.39501424425</v>
          </cell>
          <cell r="O524">
            <v>935741.44458023948</v>
          </cell>
          <cell r="P524">
            <v>1050337.4015196932</v>
          </cell>
          <cell r="Q524">
            <v>1175054.2803843566</v>
          </cell>
          <cell r="R524">
            <v>1310048.6623263829</v>
          </cell>
          <cell r="S524">
            <v>1455511.8107139729</v>
          </cell>
          <cell r="T524">
            <v>1611419.0174732381</v>
          </cell>
          <cell r="U524">
            <v>1777977.7156086788</v>
          </cell>
          <cell r="V524">
            <v>1945691.9301778702</v>
          </cell>
          <cell r="W524">
            <v>2112553.0445069736</v>
          </cell>
          <cell r="X524">
            <v>2278536.0755276079</v>
          </cell>
          <cell r="Y524">
            <v>2443612.6797230067</v>
          </cell>
          <cell r="Z524">
            <v>2607753.6632708996</v>
          </cell>
          <cell r="AA524">
            <v>2770928.9565343489</v>
          </cell>
          <cell r="AB524">
            <v>2933107.5877873083</v>
          </cell>
          <cell r="AC524">
            <v>3094257.6561519504</v>
          </cell>
          <cell r="AD524">
            <v>3254346.3037241129</v>
          </cell>
          <cell r="AE524">
            <v>3413339.6868625088</v>
          </cell>
          <cell r="AF524">
            <v>3571202.9466166119</v>
          </cell>
          <cell r="AG524">
            <v>3727900.1782673812</v>
          </cell>
          <cell r="AH524">
            <v>3883394.3999542031</v>
          </cell>
          <cell r="AI524">
            <v>4036722.5123005873</v>
          </cell>
          <cell r="AJ524">
            <v>4188555.665001634</v>
          </cell>
          <cell r="AK524">
            <v>0</v>
          </cell>
          <cell r="AL524">
            <v>4188555.665001634</v>
          </cell>
        </row>
        <row r="525">
          <cell r="A525" t="str">
            <v xml:space="preserve"> - в местной валюте</v>
          </cell>
          <cell r="B525" t="str">
            <v xml:space="preserve"> - in local currency</v>
          </cell>
          <cell r="D525" t="str">
            <v>тыс.руб.</v>
          </cell>
          <cell r="E525" t="str">
            <v>on_end</v>
          </cell>
          <cell r="F525">
            <v>539186.75639218895</v>
          </cell>
          <cell r="G525">
            <v>397842.45386668894</v>
          </cell>
          <cell r="H525">
            <v>423462.41660600842</v>
          </cell>
          <cell r="I525">
            <v>465438.57740418136</v>
          </cell>
          <cell r="J525">
            <v>517355.95528592367</v>
          </cell>
          <cell r="K525">
            <v>579902.41330316581</v>
          </cell>
          <cell r="L525">
            <v>653100.64007986081</v>
          </cell>
          <cell r="M525">
            <v>737101.97576721106</v>
          </cell>
          <cell r="N525">
            <v>831322.39501424425</v>
          </cell>
          <cell r="O525">
            <v>935741.44458023948</v>
          </cell>
          <cell r="P525">
            <v>1050337.4015196932</v>
          </cell>
          <cell r="Q525">
            <v>1175054.2803843566</v>
          </cell>
          <cell r="R525">
            <v>1310048.6623263829</v>
          </cell>
          <cell r="S525">
            <v>1455511.8107139729</v>
          </cell>
          <cell r="T525">
            <v>1611419.0174732381</v>
          </cell>
          <cell r="U525">
            <v>1777977.7156086788</v>
          </cell>
          <cell r="V525">
            <v>1945691.9301778702</v>
          </cell>
          <cell r="W525">
            <v>2112553.0445069736</v>
          </cell>
          <cell r="X525">
            <v>2278536.0755276079</v>
          </cell>
          <cell r="Y525">
            <v>2443612.6797230067</v>
          </cell>
          <cell r="Z525">
            <v>2607753.6632708996</v>
          </cell>
          <cell r="AA525">
            <v>2770928.9565343489</v>
          </cell>
          <cell r="AB525">
            <v>2933107.5877873083</v>
          </cell>
          <cell r="AC525">
            <v>3094257.6561519504</v>
          </cell>
          <cell r="AD525">
            <v>3254346.3037241129</v>
          </cell>
          <cell r="AE525">
            <v>3413339.6868625088</v>
          </cell>
          <cell r="AF525">
            <v>3571202.9466166119</v>
          </cell>
          <cell r="AG525">
            <v>3727900.1782673812</v>
          </cell>
          <cell r="AH525">
            <v>3883394.3999542031</v>
          </cell>
          <cell r="AI525">
            <v>4036722.5123005873</v>
          </cell>
          <cell r="AJ525">
            <v>4188555.665001634</v>
          </cell>
          <cell r="AK525">
            <v>0</v>
          </cell>
          <cell r="AL525">
            <v>4188555.665001634</v>
          </cell>
        </row>
        <row r="526">
          <cell r="A526" t="str">
            <v xml:space="preserve"> - в иностранной валюте</v>
          </cell>
          <cell r="B526" t="str">
            <v xml:space="preserve"> - in foreign currency</v>
          </cell>
          <cell r="D526" t="str">
            <v>тыс.долл.</v>
          </cell>
          <cell r="E526" t="str">
            <v>on_end</v>
          </cell>
          <cell r="F526">
            <v>0</v>
          </cell>
          <cell r="G526">
            <v>0</v>
          </cell>
          <cell r="H526">
            <v>0</v>
          </cell>
          <cell r="I526">
            <v>0</v>
          </cell>
          <cell r="J526">
            <v>0</v>
          </cell>
          <cell r="K526">
            <v>0</v>
          </cell>
          <cell r="L526">
            <v>0</v>
          </cell>
          <cell r="M526">
            <v>0</v>
          </cell>
          <cell r="N526">
            <v>0</v>
          </cell>
          <cell r="O526">
            <v>0</v>
          </cell>
          <cell r="P526">
            <v>0</v>
          </cell>
          <cell r="Q526">
            <v>0</v>
          </cell>
          <cell r="R526">
            <v>0</v>
          </cell>
          <cell r="S526">
            <v>0</v>
          </cell>
          <cell r="T526">
            <v>0</v>
          </cell>
          <cell r="U526">
            <v>0</v>
          </cell>
          <cell r="V526">
            <v>0</v>
          </cell>
          <cell r="W526">
            <v>0</v>
          </cell>
          <cell r="X526">
            <v>0</v>
          </cell>
          <cell r="Y526">
            <v>0</v>
          </cell>
          <cell r="Z526">
            <v>0</v>
          </cell>
          <cell r="AA526">
            <v>0</v>
          </cell>
          <cell r="AB526">
            <v>0</v>
          </cell>
          <cell r="AC526">
            <v>0</v>
          </cell>
          <cell r="AD526">
            <v>0</v>
          </cell>
          <cell r="AE526">
            <v>0</v>
          </cell>
          <cell r="AF526">
            <v>0</v>
          </cell>
          <cell r="AG526">
            <v>0</v>
          </cell>
          <cell r="AH526">
            <v>0</v>
          </cell>
          <cell r="AI526">
            <v>0</v>
          </cell>
          <cell r="AJ526">
            <v>0</v>
          </cell>
          <cell r="AK526">
            <v>0</v>
          </cell>
          <cell r="AL526">
            <v>0</v>
          </cell>
        </row>
        <row r="530">
          <cell r="A530" t="str">
            <v>Цт=максимальные Постоянные цены</v>
          </cell>
          <cell r="B530" t="str">
            <v>Цт=максимальные Постоянные цены</v>
          </cell>
          <cell r="AL530" t="str">
            <v>АЛЬТ-Инвест™ 3.0</v>
          </cell>
        </row>
        <row r="531">
          <cell r="A531" t="str">
            <v>КРЕДИТЫ В ИНОСТРАННОЙ ВАЛЮТЕ</v>
          </cell>
          <cell r="B531" t="str">
            <v>FOREIGN LOANS</v>
          </cell>
          <cell r="F531" t="str">
            <v>"0"</v>
          </cell>
          <cell r="G531" t="str">
            <v>1 год</v>
          </cell>
          <cell r="H531" t="str">
            <v>2 год</v>
          </cell>
          <cell r="I531" t="str">
            <v>3 год</v>
          </cell>
          <cell r="J531" t="str">
            <v>4 год</v>
          </cell>
          <cell r="K531" t="str">
            <v>5 год</v>
          </cell>
          <cell r="L531" t="str">
            <v>6 год</v>
          </cell>
          <cell r="M531" t="str">
            <v>7 год</v>
          </cell>
          <cell r="N531" t="str">
            <v>8 год</v>
          </cell>
          <cell r="O531" t="str">
            <v>9 год</v>
          </cell>
          <cell r="P531" t="str">
            <v>10 год</v>
          </cell>
          <cell r="Q531" t="str">
            <v>11 год</v>
          </cell>
          <cell r="R531" t="str">
            <v>12 год</v>
          </cell>
          <cell r="S531" t="str">
            <v>13 год</v>
          </cell>
          <cell r="T531" t="str">
            <v>14 год</v>
          </cell>
          <cell r="U531" t="str">
            <v>15 год</v>
          </cell>
          <cell r="V531" t="str">
            <v>16 год</v>
          </cell>
          <cell r="W531" t="str">
            <v>17 год</v>
          </cell>
          <cell r="X531" t="str">
            <v>18 год</v>
          </cell>
          <cell r="Y531" t="str">
            <v>19 год</v>
          </cell>
          <cell r="Z531" t="str">
            <v>20 год</v>
          </cell>
          <cell r="AA531" t="str">
            <v>21 год</v>
          </cell>
          <cell r="AB531" t="str">
            <v>22 год</v>
          </cell>
          <cell r="AC531" t="str">
            <v>23 год</v>
          </cell>
          <cell r="AD531" t="str">
            <v>24 год</v>
          </cell>
          <cell r="AE531" t="str">
            <v>25 год</v>
          </cell>
          <cell r="AF531" t="str">
            <v>26 год</v>
          </cell>
          <cell r="AG531" t="str">
            <v>27 год</v>
          </cell>
          <cell r="AH531" t="str">
            <v>28 год</v>
          </cell>
          <cell r="AI531" t="str">
            <v>29 год</v>
          </cell>
          <cell r="AJ531" t="str">
            <v>30 год</v>
          </cell>
          <cell r="AL531" t="str">
            <v>ВСЕГО</v>
          </cell>
        </row>
        <row r="533">
          <cell r="A533" t="str">
            <v xml:space="preserve">Наименование </v>
          </cell>
          <cell r="B533" t="str">
            <v>Loan item</v>
          </cell>
          <cell r="E533" t="str">
            <v>nam_kred</v>
          </cell>
        </row>
        <row r="534">
          <cell r="A534" t="str">
            <v>Тип кредита</v>
          </cell>
          <cell r="B534" t="str">
            <v>Loan purpose</v>
          </cell>
          <cell r="C534" t="str">
            <v>Инвестиционный</v>
          </cell>
          <cell r="E534" t="str">
            <v>del_str</v>
          </cell>
          <cell r="F534">
            <v>2</v>
          </cell>
          <cell r="G534" t="str">
            <v/>
          </cell>
        </row>
        <row r="535">
          <cell r="A535" t="str">
            <v>Период выплаты процентов</v>
          </cell>
          <cell r="B535" t="str">
            <v>Period of interest payments</v>
          </cell>
          <cell r="D535" t="str">
            <v>дни</v>
          </cell>
          <cell r="E535" t="str">
            <v>int_int,del_str</v>
          </cell>
          <cell r="F535">
            <v>30</v>
          </cell>
          <cell r="G535" t="str">
            <v/>
          </cell>
        </row>
        <row r="536">
          <cell r="A536" t="str">
            <v>Отсрочка выплаты процентов</v>
          </cell>
          <cell r="B536" t="str">
            <v>Delay of payment of interests</v>
          </cell>
          <cell r="D536" t="str">
            <v>год</v>
          </cell>
          <cell r="E536" t="str">
            <v>,del_str</v>
          </cell>
          <cell r="F536">
            <v>0</v>
          </cell>
        </row>
        <row r="537">
          <cell r="A537" t="str">
            <v>Процентная ставка</v>
          </cell>
          <cell r="B537" t="str">
            <v>Interest rate</v>
          </cell>
        </row>
        <row r="538">
          <cell r="A538" t="str">
            <v xml:space="preserve"> - номинальная годовая банковская</v>
          </cell>
          <cell r="B538" t="str">
            <v xml:space="preserve"> - nominal per year</v>
          </cell>
          <cell r="D538" t="str">
            <v>%</v>
          </cell>
          <cell r="E538" t="str">
            <v>,on_end</v>
          </cell>
          <cell r="F538">
            <v>0.15</v>
          </cell>
          <cell r="G538">
            <v>0.15</v>
          </cell>
          <cell r="H538">
            <v>0.15</v>
          </cell>
          <cell r="I538">
            <v>0.15</v>
          </cell>
          <cell r="J538">
            <v>0.15</v>
          </cell>
          <cell r="K538">
            <v>0.15</v>
          </cell>
          <cell r="L538">
            <v>0.15</v>
          </cell>
          <cell r="M538">
            <v>0.15</v>
          </cell>
          <cell r="N538">
            <v>0.15</v>
          </cell>
          <cell r="O538">
            <v>0.15</v>
          </cell>
          <cell r="P538">
            <v>0.15</v>
          </cell>
          <cell r="Q538">
            <v>0.15</v>
          </cell>
          <cell r="R538">
            <v>0.15</v>
          </cell>
          <cell r="S538">
            <v>0.15</v>
          </cell>
          <cell r="T538">
            <v>0.15</v>
          </cell>
          <cell r="U538">
            <v>0.15</v>
          </cell>
          <cell r="V538">
            <v>0.15</v>
          </cell>
          <cell r="W538">
            <v>0.15</v>
          </cell>
          <cell r="X538">
            <v>0.15</v>
          </cell>
          <cell r="Y538">
            <v>0.15</v>
          </cell>
          <cell r="Z538">
            <v>0.15</v>
          </cell>
          <cell r="AA538">
            <v>0.15</v>
          </cell>
          <cell r="AB538">
            <v>0.15</v>
          </cell>
          <cell r="AC538">
            <v>0.15</v>
          </cell>
          <cell r="AD538">
            <v>0.15</v>
          </cell>
          <cell r="AE538">
            <v>0.15</v>
          </cell>
          <cell r="AF538">
            <v>0.15</v>
          </cell>
          <cell r="AG538">
            <v>0.15</v>
          </cell>
          <cell r="AH538">
            <v>0.15</v>
          </cell>
          <cell r="AI538">
            <v>0.15</v>
          </cell>
          <cell r="AJ538">
            <v>0.15</v>
          </cell>
        </row>
        <row r="539">
          <cell r="A539" t="str">
            <v xml:space="preserve"> - реальная годовая банковская</v>
          </cell>
          <cell r="B539" t="str">
            <v xml:space="preserve"> - real per year</v>
          </cell>
          <cell r="D539" t="str">
            <v>%</v>
          </cell>
          <cell r="E539" t="str">
            <v>,on_end,del_str</v>
          </cell>
          <cell r="F539">
            <v>0.15</v>
          </cell>
          <cell r="G539">
            <v>0.15</v>
          </cell>
          <cell r="H539">
            <v>0.15</v>
          </cell>
          <cell r="I539">
            <v>0.15</v>
          </cell>
          <cell r="J539">
            <v>0.15</v>
          </cell>
          <cell r="K539">
            <v>0.15</v>
          </cell>
          <cell r="L539">
            <v>0.15</v>
          </cell>
          <cell r="M539">
            <v>0.15</v>
          </cell>
          <cell r="N539">
            <v>0.15</v>
          </cell>
          <cell r="O539">
            <v>0.15</v>
          </cell>
          <cell r="P539">
            <v>0.15</v>
          </cell>
          <cell r="Q539">
            <v>0.15</v>
          </cell>
          <cell r="R539">
            <v>0.15</v>
          </cell>
          <cell r="S539">
            <v>0.15</v>
          </cell>
          <cell r="T539">
            <v>0.15</v>
          </cell>
          <cell r="U539">
            <v>0.15</v>
          </cell>
          <cell r="V539">
            <v>0.15</v>
          </cell>
          <cell r="W539">
            <v>0.15</v>
          </cell>
          <cell r="X539">
            <v>0.15</v>
          </cell>
          <cell r="Y539">
            <v>0.15</v>
          </cell>
          <cell r="Z539">
            <v>0.15</v>
          </cell>
          <cell r="AA539">
            <v>0.15</v>
          </cell>
          <cell r="AB539">
            <v>0.15</v>
          </cell>
          <cell r="AC539">
            <v>0.15</v>
          </cell>
          <cell r="AD539">
            <v>0.15</v>
          </cell>
          <cell r="AE539">
            <v>0.15</v>
          </cell>
          <cell r="AF539">
            <v>0.15</v>
          </cell>
          <cell r="AG539">
            <v>0.15</v>
          </cell>
          <cell r="AH539">
            <v>0.15</v>
          </cell>
          <cell r="AI539">
            <v>0.15</v>
          </cell>
          <cell r="AJ539">
            <v>0.15</v>
          </cell>
        </row>
        <row r="540">
          <cell r="A540" t="str">
            <v xml:space="preserve"> - расчетная на интервал планирования</v>
          </cell>
          <cell r="B540" t="str">
            <v xml:space="preserve"> - used in calculations per PI (simple interest)</v>
          </cell>
          <cell r="D540" t="str">
            <v>%</v>
          </cell>
          <cell r="E540" t="str">
            <v>rate_paid,on_end,del_str</v>
          </cell>
          <cell r="F540">
            <v>0.15</v>
          </cell>
          <cell r="G540">
            <v>0.15</v>
          </cell>
          <cell r="H540">
            <v>0.15</v>
          </cell>
          <cell r="I540">
            <v>0.15</v>
          </cell>
          <cell r="J540">
            <v>0.15</v>
          </cell>
          <cell r="K540">
            <v>0.15</v>
          </cell>
          <cell r="L540">
            <v>0.15</v>
          </cell>
          <cell r="M540">
            <v>0.15</v>
          </cell>
          <cell r="N540">
            <v>0.15</v>
          </cell>
          <cell r="O540">
            <v>0.15</v>
          </cell>
          <cell r="P540">
            <v>0.15</v>
          </cell>
          <cell r="Q540">
            <v>0.15</v>
          </cell>
          <cell r="R540">
            <v>0.15</v>
          </cell>
          <cell r="S540">
            <v>0.15</v>
          </cell>
          <cell r="T540">
            <v>0.15</v>
          </cell>
          <cell r="U540">
            <v>0.15</v>
          </cell>
          <cell r="V540">
            <v>0.15</v>
          </cell>
          <cell r="W540">
            <v>0.15</v>
          </cell>
          <cell r="X540">
            <v>0.15</v>
          </cell>
          <cell r="Y540">
            <v>0.15</v>
          </cell>
          <cell r="Z540">
            <v>0.15</v>
          </cell>
          <cell r="AA540">
            <v>0.15</v>
          </cell>
          <cell r="AB540">
            <v>0.15</v>
          </cell>
          <cell r="AC540">
            <v>0.15</v>
          </cell>
          <cell r="AD540">
            <v>0.15</v>
          </cell>
          <cell r="AE540">
            <v>0.15</v>
          </cell>
          <cell r="AF540">
            <v>0.15</v>
          </cell>
          <cell r="AG540">
            <v>0.15</v>
          </cell>
          <cell r="AH540">
            <v>0.15</v>
          </cell>
          <cell r="AI540">
            <v>0.15</v>
          </cell>
          <cell r="AJ540">
            <v>0.15</v>
          </cell>
        </row>
        <row r="541">
          <cell r="A541" t="str">
            <v>ControlPoint1</v>
          </cell>
        </row>
        <row r="542">
          <cell r="A542" t="str">
            <v>Увеличение задолженности (+)</v>
          </cell>
          <cell r="B542" t="str">
            <v>Increase of principal (additional sums) (+)</v>
          </cell>
          <cell r="D542" t="str">
            <v>тыс.долл.</v>
          </cell>
          <cell r="E542" t="str">
            <v>incrdebt2</v>
          </cell>
          <cell r="F542">
            <v>0</v>
          </cell>
          <cell r="G542">
            <v>0</v>
          </cell>
          <cell r="H542">
            <v>0</v>
          </cell>
          <cell r="I542">
            <v>0</v>
          </cell>
          <cell r="J542">
            <v>0</v>
          </cell>
          <cell r="K542">
            <v>0</v>
          </cell>
          <cell r="L542">
            <v>0</v>
          </cell>
          <cell r="M542">
            <v>0</v>
          </cell>
          <cell r="N542">
            <v>0</v>
          </cell>
          <cell r="O542">
            <v>0</v>
          </cell>
          <cell r="P542">
            <v>0</v>
          </cell>
          <cell r="Q542">
            <v>0</v>
          </cell>
          <cell r="R542">
            <v>0</v>
          </cell>
          <cell r="S542">
            <v>0</v>
          </cell>
          <cell r="T542">
            <v>0</v>
          </cell>
          <cell r="U542">
            <v>0</v>
          </cell>
          <cell r="V542">
            <v>0</v>
          </cell>
          <cell r="W542">
            <v>0</v>
          </cell>
          <cell r="X542">
            <v>0</v>
          </cell>
          <cell r="Y542">
            <v>0</v>
          </cell>
          <cell r="Z542">
            <v>0</v>
          </cell>
          <cell r="AA542">
            <v>0</v>
          </cell>
          <cell r="AB542">
            <v>0</v>
          </cell>
          <cell r="AC542">
            <v>0</v>
          </cell>
          <cell r="AD542">
            <v>0</v>
          </cell>
          <cell r="AE542">
            <v>0</v>
          </cell>
          <cell r="AF542">
            <v>0</v>
          </cell>
          <cell r="AG542">
            <v>0</v>
          </cell>
          <cell r="AH542">
            <v>0</v>
          </cell>
          <cell r="AI542">
            <v>0</v>
          </cell>
          <cell r="AJ542">
            <v>0</v>
          </cell>
          <cell r="AK542" t="str">
            <v/>
          </cell>
          <cell r="AL542">
            <v>0</v>
          </cell>
        </row>
        <row r="543">
          <cell r="A543" t="str">
            <v>Погашение задолженности (-)</v>
          </cell>
          <cell r="B543" t="str">
            <v>Disbursement of principal (-)</v>
          </cell>
          <cell r="D543" t="str">
            <v>тыс.долл.</v>
          </cell>
          <cell r="E543" t="str">
            <v>decrdebt2</v>
          </cell>
          <cell r="F543">
            <v>0</v>
          </cell>
          <cell r="G543">
            <v>0</v>
          </cell>
          <cell r="H543">
            <v>0</v>
          </cell>
          <cell r="I543">
            <v>0</v>
          </cell>
          <cell r="J543">
            <v>0</v>
          </cell>
          <cell r="K543">
            <v>0</v>
          </cell>
          <cell r="L543">
            <v>0</v>
          </cell>
          <cell r="M543">
            <v>0</v>
          </cell>
          <cell r="N543">
            <v>0</v>
          </cell>
          <cell r="O543">
            <v>0</v>
          </cell>
          <cell r="P543">
            <v>0</v>
          </cell>
          <cell r="Q543">
            <v>0</v>
          </cell>
          <cell r="R543">
            <v>0</v>
          </cell>
          <cell r="S543">
            <v>0</v>
          </cell>
          <cell r="T543">
            <v>0</v>
          </cell>
          <cell r="U543">
            <v>0</v>
          </cell>
          <cell r="V543">
            <v>0</v>
          </cell>
          <cell r="W543">
            <v>0</v>
          </cell>
          <cell r="X543">
            <v>0</v>
          </cell>
          <cell r="Y543">
            <v>0</v>
          </cell>
          <cell r="Z543">
            <v>0</v>
          </cell>
          <cell r="AA543">
            <v>0</v>
          </cell>
          <cell r="AB543">
            <v>0</v>
          </cell>
          <cell r="AC543">
            <v>0</v>
          </cell>
          <cell r="AD543">
            <v>0</v>
          </cell>
          <cell r="AE543">
            <v>0</v>
          </cell>
          <cell r="AF543">
            <v>0</v>
          </cell>
          <cell r="AG543">
            <v>0</v>
          </cell>
          <cell r="AH543">
            <v>0</v>
          </cell>
          <cell r="AI543">
            <v>0</v>
          </cell>
          <cell r="AJ543">
            <v>0</v>
          </cell>
          <cell r="AK543" t="str">
            <v/>
          </cell>
          <cell r="AL543">
            <v>0</v>
          </cell>
        </row>
        <row r="544">
          <cell r="A544" t="str">
            <v>Задолженность на конец текущего ИП</v>
          </cell>
          <cell r="B544" t="str">
            <v>Outstanding debt for the end of the current PI</v>
          </cell>
          <cell r="D544" t="str">
            <v>тыс.долл.</v>
          </cell>
          <cell r="E544" t="str">
            <v>debt2,on_end</v>
          </cell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  <cell r="L544">
            <v>0</v>
          </cell>
          <cell r="M544">
            <v>0</v>
          </cell>
          <cell r="N544">
            <v>0</v>
          </cell>
          <cell r="O544">
            <v>0</v>
          </cell>
          <cell r="P544">
            <v>0</v>
          </cell>
          <cell r="Q544">
            <v>0</v>
          </cell>
          <cell r="R544">
            <v>0</v>
          </cell>
          <cell r="S544">
            <v>0</v>
          </cell>
          <cell r="T544">
            <v>0</v>
          </cell>
          <cell r="U544">
            <v>0</v>
          </cell>
          <cell r="V544">
            <v>0</v>
          </cell>
          <cell r="W544">
            <v>0</v>
          </cell>
          <cell r="X544">
            <v>0</v>
          </cell>
          <cell r="Y544">
            <v>0</v>
          </cell>
          <cell r="Z544">
            <v>0</v>
          </cell>
          <cell r="AA544">
            <v>0</v>
          </cell>
          <cell r="AB544">
            <v>0</v>
          </cell>
          <cell r="AC544">
            <v>0</v>
          </cell>
          <cell r="AD544">
            <v>0</v>
          </cell>
          <cell r="AE544">
            <v>0</v>
          </cell>
          <cell r="AF544">
            <v>0</v>
          </cell>
          <cell r="AG544">
            <v>0</v>
          </cell>
          <cell r="AH544">
            <v>0</v>
          </cell>
          <cell r="AI544">
            <v>0</v>
          </cell>
          <cell r="AJ544">
            <v>0</v>
          </cell>
          <cell r="AL544">
            <v>0</v>
          </cell>
        </row>
        <row r="545">
          <cell r="A545" t="str">
            <v>Выплаченные проценты</v>
          </cell>
          <cell r="B545" t="str">
            <v>Interest paid</v>
          </cell>
          <cell r="D545" t="str">
            <v>тыс.долл.</v>
          </cell>
          <cell r="E545" t="str">
            <v>int2</v>
          </cell>
          <cell r="F545">
            <v>0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  <cell r="K545">
            <v>0</v>
          </cell>
          <cell r="L545">
            <v>0</v>
          </cell>
          <cell r="M545">
            <v>0</v>
          </cell>
          <cell r="N545">
            <v>0</v>
          </cell>
          <cell r="O545">
            <v>0</v>
          </cell>
          <cell r="P545">
            <v>0</v>
          </cell>
          <cell r="Q545">
            <v>0</v>
          </cell>
          <cell r="R545">
            <v>0</v>
          </cell>
          <cell r="S545">
            <v>0</v>
          </cell>
          <cell r="T545">
            <v>0</v>
          </cell>
          <cell r="U545">
            <v>0</v>
          </cell>
          <cell r="V545">
            <v>0</v>
          </cell>
          <cell r="W545">
            <v>0</v>
          </cell>
          <cell r="X545">
            <v>0</v>
          </cell>
          <cell r="Y545">
            <v>0</v>
          </cell>
          <cell r="Z545">
            <v>0</v>
          </cell>
          <cell r="AA545">
            <v>0</v>
          </cell>
          <cell r="AB545">
            <v>0</v>
          </cell>
          <cell r="AC545">
            <v>0</v>
          </cell>
          <cell r="AD545">
            <v>0</v>
          </cell>
          <cell r="AE545">
            <v>0</v>
          </cell>
          <cell r="AF545">
            <v>0</v>
          </cell>
          <cell r="AG545">
            <v>0</v>
          </cell>
          <cell r="AH545">
            <v>0</v>
          </cell>
          <cell r="AI545">
            <v>0</v>
          </cell>
          <cell r="AJ545">
            <v>0</v>
          </cell>
          <cell r="AK545" t="str">
            <v/>
          </cell>
          <cell r="AL545">
            <v>0</v>
          </cell>
        </row>
        <row r="546">
          <cell r="A546" t="str">
            <v>Интервал,где впервые взят  кредит</v>
          </cell>
          <cell r="B546" t="str">
            <v>PI when first loan was taken</v>
          </cell>
          <cell r="E546">
            <v>0</v>
          </cell>
          <cell r="F546">
            <v>0</v>
          </cell>
          <cell r="G546">
            <v>0</v>
          </cell>
          <cell r="H546">
            <v>0</v>
          </cell>
          <cell r="I546">
            <v>0</v>
          </cell>
          <cell r="J546">
            <v>0</v>
          </cell>
          <cell r="K546">
            <v>0</v>
          </cell>
          <cell r="L546">
            <v>0</v>
          </cell>
          <cell r="M546">
            <v>0</v>
          </cell>
          <cell r="N546">
            <v>0</v>
          </cell>
          <cell r="O546">
            <v>0</v>
          </cell>
          <cell r="P546">
            <v>0</v>
          </cell>
          <cell r="Q546">
            <v>0</v>
          </cell>
          <cell r="R546">
            <v>0</v>
          </cell>
          <cell r="S546">
            <v>0</v>
          </cell>
          <cell r="T546">
            <v>0</v>
          </cell>
          <cell r="U546">
            <v>0</v>
          </cell>
          <cell r="V546">
            <v>0</v>
          </cell>
          <cell r="W546">
            <v>0</v>
          </cell>
          <cell r="X546">
            <v>0</v>
          </cell>
          <cell r="Y546">
            <v>0</v>
          </cell>
          <cell r="Z546">
            <v>0</v>
          </cell>
          <cell r="AA546">
            <v>0</v>
          </cell>
          <cell r="AB546">
            <v>0</v>
          </cell>
          <cell r="AC546">
            <v>0</v>
          </cell>
          <cell r="AD546">
            <v>0</v>
          </cell>
          <cell r="AE546">
            <v>0</v>
          </cell>
          <cell r="AF546">
            <v>0</v>
          </cell>
          <cell r="AG546">
            <v>0</v>
          </cell>
          <cell r="AH546">
            <v>0</v>
          </cell>
          <cell r="AI546">
            <v>0</v>
          </cell>
          <cell r="AJ546">
            <v>0</v>
          </cell>
          <cell r="AL546">
            <v>0</v>
          </cell>
        </row>
        <row r="547">
          <cell r="A547" t="str">
            <v>Проценты к уплате, нарастающим итогом</v>
          </cell>
          <cell r="B547" t="str">
            <v>Accumulated calculated interest</v>
          </cell>
          <cell r="D547" t="str">
            <v>тыс.долл.</v>
          </cell>
          <cell r="E547" t="str">
            <v>,on_end,del_str</v>
          </cell>
          <cell r="F547">
            <v>0</v>
          </cell>
          <cell r="G547">
            <v>0</v>
          </cell>
          <cell r="H547">
            <v>0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  <cell r="O547">
            <v>0</v>
          </cell>
          <cell r="P547">
            <v>0</v>
          </cell>
          <cell r="Q547">
            <v>0</v>
          </cell>
          <cell r="R547">
            <v>0</v>
          </cell>
          <cell r="S547">
            <v>0</v>
          </cell>
          <cell r="T547">
            <v>0</v>
          </cell>
          <cell r="U547">
            <v>0</v>
          </cell>
          <cell r="V547">
            <v>0</v>
          </cell>
          <cell r="W547">
            <v>0</v>
          </cell>
          <cell r="X547">
            <v>0</v>
          </cell>
          <cell r="Y547">
            <v>0</v>
          </cell>
          <cell r="Z547">
            <v>0</v>
          </cell>
          <cell r="AA547">
            <v>0</v>
          </cell>
          <cell r="AB547">
            <v>0</v>
          </cell>
          <cell r="AC547">
            <v>0</v>
          </cell>
          <cell r="AD547">
            <v>0</v>
          </cell>
          <cell r="AE547">
            <v>0</v>
          </cell>
          <cell r="AF547">
            <v>0</v>
          </cell>
          <cell r="AG547">
            <v>0</v>
          </cell>
          <cell r="AH547">
            <v>0</v>
          </cell>
          <cell r="AI547">
            <v>0</v>
          </cell>
          <cell r="AJ547">
            <v>0</v>
          </cell>
        </row>
        <row r="548">
          <cell r="A548" t="str">
            <v>Сумма невыплаченных процентов</v>
          </cell>
          <cell r="B548" t="str">
            <v>Deferred interest payments (current liabilities)</v>
          </cell>
          <cell r="D548" t="str">
            <v>тыс.долл.</v>
          </cell>
          <cell r="E548" t="str">
            <v>npaid2,del_str</v>
          </cell>
          <cell r="F548">
            <v>0</v>
          </cell>
          <cell r="G548">
            <v>0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  <cell r="L548">
            <v>0</v>
          </cell>
          <cell r="M548">
            <v>0</v>
          </cell>
          <cell r="N548">
            <v>0</v>
          </cell>
          <cell r="O548">
            <v>0</v>
          </cell>
          <cell r="P548">
            <v>0</v>
          </cell>
          <cell r="Q548">
            <v>0</v>
          </cell>
          <cell r="R548">
            <v>0</v>
          </cell>
          <cell r="S548">
            <v>0</v>
          </cell>
          <cell r="T548">
            <v>0</v>
          </cell>
          <cell r="U548">
            <v>0</v>
          </cell>
          <cell r="V548">
            <v>0</v>
          </cell>
          <cell r="W548">
            <v>0</v>
          </cell>
          <cell r="X548">
            <v>0</v>
          </cell>
          <cell r="Y548">
            <v>0</v>
          </cell>
          <cell r="Z548">
            <v>0</v>
          </cell>
          <cell r="AA548">
            <v>0</v>
          </cell>
          <cell r="AB548">
            <v>0</v>
          </cell>
          <cell r="AC548">
            <v>0</v>
          </cell>
          <cell r="AD548">
            <v>0</v>
          </cell>
          <cell r="AE548">
            <v>0</v>
          </cell>
          <cell r="AF548">
            <v>0</v>
          </cell>
          <cell r="AG548">
            <v>0</v>
          </cell>
          <cell r="AH548">
            <v>0</v>
          </cell>
          <cell r="AI548">
            <v>0</v>
          </cell>
          <cell r="AJ548">
            <v>0</v>
          </cell>
        </row>
        <row r="549">
          <cell r="A549" t="str">
            <v>Сумма процентов, относимая на себестоимость</v>
          </cell>
          <cell r="B549" t="str">
            <v>Interest included in tax-free costs</v>
          </cell>
          <cell r="D549" t="str">
            <v>тыс.долл.</v>
          </cell>
          <cell r="E549" t="str">
            <v>intax2,del_str</v>
          </cell>
          <cell r="F549">
            <v>0</v>
          </cell>
          <cell r="G549">
            <v>0</v>
          </cell>
          <cell r="H549">
            <v>0</v>
          </cell>
          <cell r="I549">
            <v>0</v>
          </cell>
          <cell r="J549">
            <v>0</v>
          </cell>
          <cell r="K549">
            <v>0</v>
          </cell>
          <cell r="L549">
            <v>0</v>
          </cell>
          <cell r="M549">
            <v>0</v>
          </cell>
          <cell r="N549">
            <v>0</v>
          </cell>
          <cell r="O549">
            <v>0</v>
          </cell>
          <cell r="P549">
            <v>0</v>
          </cell>
          <cell r="Q549">
            <v>0</v>
          </cell>
          <cell r="R549">
            <v>0</v>
          </cell>
          <cell r="S549">
            <v>0</v>
          </cell>
          <cell r="T549">
            <v>0</v>
          </cell>
          <cell r="U549">
            <v>0</v>
          </cell>
          <cell r="V549">
            <v>0</v>
          </cell>
          <cell r="W549">
            <v>0</v>
          </cell>
          <cell r="X549">
            <v>0</v>
          </cell>
          <cell r="Y549">
            <v>0</v>
          </cell>
          <cell r="Z549">
            <v>0</v>
          </cell>
          <cell r="AA549">
            <v>0</v>
          </cell>
          <cell r="AB549">
            <v>0</v>
          </cell>
          <cell r="AC549">
            <v>0</v>
          </cell>
          <cell r="AD549">
            <v>0</v>
          </cell>
          <cell r="AE549">
            <v>0</v>
          </cell>
          <cell r="AF549">
            <v>0</v>
          </cell>
          <cell r="AG549">
            <v>0</v>
          </cell>
          <cell r="AH549">
            <v>0</v>
          </cell>
          <cell r="AI549">
            <v>0</v>
          </cell>
          <cell r="AJ549">
            <v>0</v>
          </cell>
          <cell r="AL549">
            <v>0</v>
          </cell>
        </row>
        <row r="550">
          <cell r="A550" t="str">
            <v>Выплаты по инвестиционным кредитам</v>
          </cell>
          <cell r="B550" t="str">
            <v>Principal and interest repayment (for investments purpose loans)</v>
          </cell>
          <cell r="D550" t="str">
            <v>тыс.долл.</v>
          </cell>
          <cell r="E550" t="str">
            <v>invdebt2,del_str</v>
          </cell>
          <cell r="F550">
            <v>0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  <cell r="L550">
            <v>0</v>
          </cell>
          <cell r="M550">
            <v>0</v>
          </cell>
          <cell r="N550">
            <v>0</v>
          </cell>
          <cell r="O550">
            <v>0</v>
          </cell>
          <cell r="P550">
            <v>0</v>
          </cell>
          <cell r="Q550">
            <v>0</v>
          </cell>
          <cell r="R550">
            <v>0</v>
          </cell>
          <cell r="S550">
            <v>0</v>
          </cell>
          <cell r="T550">
            <v>0</v>
          </cell>
          <cell r="U550">
            <v>0</v>
          </cell>
          <cell r="V550">
            <v>0</v>
          </cell>
          <cell r="W550">
            <v>0</v>
          </cell>
          <cell r="X550">
            <v>0</v>
          </cell>
          <cell r="Y550">
            <v>0</v>
          </cell>
          <cell r="Z550">
            <v>0</v>
          </cell>
          <cell r="AA550">
            <v>0</v>
          </cell>
          <cell r="AB550">
            <v>0</v>
          </cell>
          <cell r="AC550">
            <v>0</v>
          </cell>
          <cell r="AD550">
            <v>0</v>
          </cell>
          <cell r="AE550">
            <v>0</v>
          </cell>
          <cell r="AF550">
            <v>0</v>
          </cell>
          <cell r="AG550">
            <v>0</v>
          </cell>
          <cell r="AH550">
            <v>0</v>
          </cell>
          <cell r="AI550">
            <v>0</v>
          </cell>
          <cell r="AJ550">
            <v>0</v>
          </cell>
          <cell r="AL550">
            <v>0</v>
          </cell>
        </row>
        <row r="552">
          <cell r="A552" t="str">
            <v xml:space="preserve"> = Свободные денежные средства</v>
          </cell>
          <cell r="B552" t="str">
            <v>Accumulated cash balance</v>
          </cell>
          <cell r="D552" t="str">
            <v>тыс.руб.</v>
          </cell>
          <cell r="E552" t="str">
            <v>on_end</v>
          </cell>
          <cell r="F552">
            <v>539186.75639218895</v>
          </cell>
          <cell r="G552">
            <v>397842.45386668894</v>
          </cell>
          <cell r="H552">
            <v>423462.41660600842</v>
          </cell>
          <cell r="I552">
            <v>465438.57740418136</v>
          </cell>
          <cell r="J552">
            <v>517355.95528592367</v>
          </cell>
          <cell r="K552">
            <v>579902.41330316581</v>
          </cell>
          <cell r="L552">
            <v>653100.64007986081</v>
          </cell>
          <cell r="M552">
            <v>737101.97576721106</v>
          </cell>
          <cell r="N552">
            <v>831322.39501424425</v>
          </cell>
          <cell r="O552">
            <v>935741.44458023948</v>
          </cell>
          <cell r="P552">
            <v>1050337.4015196932</v>
          </cell>
          <cell r="Q552">
            <v>1175054.2803843566</v>
          </cell>
          <cell r="R552">
            <v>1310048.6623263829</v>
          </cell>
          <cell r="S552">
            <v>1455511.8107139729</v>
          </cell>
          <cell r="T552">
            <v>1611419.0174732381</v>
          </cell>
          <cell r="U552">
            <v>1777977.7156086788</v>
          </cell>
          <cell r="V552">
            <v>1945691.9301778702</v>
          </cell>
          <cell r="W552">
            <v>2112553.0445069736</v>
          </cell>
          <cell r="X552">
            <v>2278536.0755276079</v>
          </cell>
          <cell r="Y552">
            <v>2443612.6797230067</v>
          </cell>
          <cell r="Z552">
            <v>2607753.6632708996</v>
          </cell>
          <cell r="AA552">
            <v>2770928.9565343489</v>
          </cell>
          <cell r="AB552">
            <v>2933107.5877873083</v>
          </cell>
          <cell r="AC552">
            <v>3094257.6561519504</v>
          </cell>
          <cell r="AD552">
            <v>3254346.3037241129</v>
          </cell>
          <cell r="AE552">
            <v>3413339.6868625088</v>
          </cell>
          <cell r="AF552">
            <v>3571202.9466166119</v>
          </cell>
          <cell r="AG552">
            <v>3727900.1782673812</v>
          </cell>
          <cell r="AH552">
            <v>3883394.3999542031</v>
          </cell>
          <cell r="AI552">
            <v>4036722.5123005873</v>
          </cell>
          <cell r="AJ552">
            <v>4188555.665001634</v>
          </cell>
          <cell r="AK552">
            <v>0</v>
          </cell>
          <cell r="AL552">
            <v>4188555.665001634</v>
          </cell>
        </row>
        <row r="553">
          <cell r="A553" t="str">
            <v xml:space="preserve"> - в местной валюте</v>
          </cell>
          <cell r="B553" t="str">
            <v xml:space="preserve"> - in local currency</v>
          </cell>
          <cell r="D553" t="str">
            <v>тыс.руб.</v>
          </cell>
          <cell r="E553" t="str">
            <v>on_end</v>
          </cell>
          <cell r="F553">
            <v>539186.75639218895</v>
          </cell>
          <cell r="G553">
            <v>397842.45386668894</v>
          </cell>
          <cell r="H553">
            <v>423462.41660600842</v>
          </cell>
          <cell r="I553">
            <v>465438.57740418136</v>
          </cell>
          <cell r="J553">
            <v>517355.95528592367</v>
          </cell>
          <cell r="K553">
            <v>579902.41330316581</v>
          </cell>
          <cell r="L553">
            <v>653100.64007986081</v>
          </cell>
          <cell r="M553">
            <v>737101.97576721106</v>
          </cell>
          <cell r="N553">
            <v>831322.39501424425</v>
          </cell>
          <cell r="O553">
            <v>935741.44458023948</v>
          </cell>
          <cell r="P553">
            <v>1050337.4015196932</v>
          </cell>
          <cell r="Q553">
            <v>1175054.2803843566</v>
          </cell>
          <cell r="R553">
            <v>1310048.6623263829</v>
          </cell>
          <cell r="S553">
            <v>1455511.8107139729</v>
          </cell>
          <cell r="T553">
            <v>1611419.0174732381</v>
          </cell>
          <cell r="U553">
            <v>1777977.7156086788</v>
          </cell>
          <cell r="V553">
            <v>1945691.9301778702</v>
          </cell>
          <cell r="W553">
            <v>2112553.0445069736</v>
          </cell>
          <cell r="X553">
            <v>2278536.0755276079</v>
          </cell>
          <cell r="Y553">
            <v>2443612.6797230067</v>
          </cell>
          <cell r="Z553">
            <v>2607753.6632708996</v>
          </cell>
          <cell r="AA553">
            <v>2770928.9565343489</v>
          </cell>
          <cell r="AB553">
            <v>2933107.5877873083</v>
          </cell>
          <cell r="AC553">
            <v>3094257.6561519504</v>
          </cell>
          <cell r="AD553">
            <v>3254346.3037241129</v>
          </cell>
          <cell r="AE553">
            <v>3413339.6868625088</v>
          </cell>
          <cell r="AF553">
            <v>3571202.9466166119</v>
          </cell>
          <cell r="AG553">
            <v>3727900.1782673812</v>
          </cell>
          <cell r="AH553">
            <v>3883394.3999542031</v>
          </cell>
          <cell r="AI553">
            <v>4036722.5123005873</v>
          </cell>
          <cell r="AJ553">
            <v>4188555.665001634</v>
          </cell>
          <cell r="AK553">
            <v>0</v>
          </cell>
          <cell r="AL553">
            <v>4188555.665001634</v>
          </cell>
        </row>
        <row r="554">
          <cell r="A554" t="str">
            <v xml:space="preserve"> - в иностранной валюте</v>
          </cell>
          <cell r="B554" t="str">
            <v xml:space="preserve"> - in foreign currency</v>
          </cell>
          <cell r="D554" t="str">
            <v>тыс.долл.</v>
          </cell>
          <cell r="E554" t="str">
            <v>on_end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  <cell r="L554">
            <v>0</v>
          </cell>
          <cell r="M554">
            <v>0</v>
          </cell>
          <cell r="N554">
            <v>0</v>
          </cell>
          <cell r="O554">
            <v>0</v>
          </cell>
          <cell r="P554">
            <v>0</v>
          </cell>
          <cell r="Q554">
            <v>0</v>
          </cell>
          <cell r="R554">
            <v>0</v>
          </cell>
          <cell r="S554">
            <v>0</v>
          </cell>
          <cell r="T554">
            <v>0</v>
          </cell>
          <cell r="U554">
            <v>0</v>
          </cell>
          <cell r="V554">
            <v>0</v>
          </cell>
          <cell r="W554">
            <v>0</v>
          </cell>
          <cell r="X554">
            <v>0</v>
          </cell>
          <cell r="Y554">
            <v>0</v>
          </cell>
          <cell r="Z554">
            <v>0</v>
          </cell>
          <cell r="AA554">
            <v>0</v>
          </cell>
          <cell r="AB554">
            <v>0</v>
          </cell>
          <cell r="AC554">
            <v>0</v>
          </cell>
          <cell r="AD554">
            <v>0</v>
          </cell>
          <cell r="AE554">
            <v>0</v>
          </cell>
          <cell r="AF554">
            <v>0</v>
          </cell>
          <cell r="AG554">
            <v>0</v>
          </cell>
          <cell r="AH554">
            <v>0</v>
          </cell>
          <cell r="AI554">
            <v>0</v>
          </cell>
          <cell r="AJ554">
            <v>0</v>
          </cell>
          <cell r="AK554">
            <v>0</v>
          </cell>
          <cell r="AL554">
            <v>0</v>
          </cell>
        </row>
        <row r="558">
          <cell r="A558" t="str">
            <v>Цт=максимальные Постоянные цены</v>
          </cell>
          <cell r="B558" t="str">
            <v>Цт=максимальные Постоянные цены</v>
          </cell>
          <cell r="AL558" t="str">
            <v>АЛЬТ-Инвест™ 3.0</v>
          </cell>
        </row>
        <row r="559">
          <cell r="A559" t="str">
            <v>СВОДНАЯ ВЕДОМОСТЬ ВЫПЛАТ ПО КРЕДИТАМ</v>
          </cell>
          <cell r="B559" t="str">
            <v>DEBT SERVICE SUMMARY</v>
          </cell>
          <cell r="F559" t="str">
            <v>"0"</v>
          </cell>
          <cell r="G559" t="str">
            <v>1 год</v>
          </cell>
          <cell r="H559" t="str">
            <v>2 год</v>
          </cell>
          <cell r="I559" t="str">
            <v>3 год</v>
          </cell>
          <cell r="J559" t="str">
            <v>4 год</v>
          </cell>
          <cell r="K559" t="str">
            <v>5 год</v>
          </cell>
          <cell r="L559" t="str">
            <v>6 год</v>
          </cell>
          <cell r="M559" t="str">
            <v>7 год</v>
          </cell>
          <cell r="N559" t="str">
            <v>8 год</v>
          </cell>
          <cell r="O559" t="str">
            <v>9 год</v>
          </cell>
          <cell r="P559" t="str">
            <v>10 год</v>
          </cell>
          <cell r="Q559" t="str">
            <v>11 год</v>
          </cell>
          <cell r="R559" t="str">
            <v>12 год</v>
          </cell>
          <cell r="S559" t="str">
            <v>13 год</v>
          </cell>
          <cell r="T559" t="str">
            <v>14 год</v>
          </cell>
          <cell r="U559" t="str">
            <v>15 год</v>
          </cell>
          <cell r="V559" t="str">
            <v>16 год</v>
          </cell>
          <cell r="W559" t="str">
            <v>17 год</v>
          </cell>
          <cell r="X559" t="str">
            <v>18 год</v>
          </cell>
          <cell r="Y559" t="str">
            <v>19 год</v>
          </cell>
          <cell r="Z559" t="str">
            <v>20 год</v>
          </cell>
          <cell r="AA559" t="str">
            <v>21 год</v>
          </cell>
          <cell r="AB559" t="str">
            <v>22 год</v>
          </cell>
          <cell r="AC559" t="str">
            <v>23 год</v>
          </cell>
          <cell r="AD559" t="str">
            <v>24 год</v>
          </cell>
          <cell r="AE559" t="str">
            <v>25 год</v>
          </cell>
          <cell r="AF559" t="str">
            <v>26 год</v>
          </cell>
          <cell r="AG559" t="str">
            <v>27 год</v>
          </cell>
          <cell r="AH559" t="str">
            <v>28 год</v>
          </cell>
          <cell r="AI559" t="str">
            <v>29 год</v>
          </cell>
          <cell r="AJ559" t="str">
            <v>30 год</v>
          </cell>
          <cell r="AL559" t="str">
            <v>ВСЕГО</v>
          </cell>
        </row>
        <row r="561">
          <cell r="A561" t="str">
            <v>Привлечение кредитов</v>
          </cell>
          <cell r="B561" t="str">
            <v>Increase of principal</v>
          </cell>
          <cell r="D561" t="str">
            <v>тыс.руб.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0</v>
          </cell>
          <cell r="V561">
            <v>0</v>
          </cell>
          <cell r="W561">
            <v>0</v>
          </cell>
          <cell r="X561">
            <v>0</v>
          </cell>
          <cell r="Y561">
            <v>0</v>
          </cell>
          <cell r="Z561">
            <v>0</v>
          </cell>
          <cell r="AA561">
            <v>0</v>
          </cell>
          <cell r="AB561">
            <v>0</v>
          </cell>
          <cell r="AC561">
            <v>0</v>
          </cell>
          <cell r="AD561">
            <v>0</v>
          </cell>
          <cell r="AE561">
            <v>0</v>
          </cell>
          <cell r="AF561">
            <v>0</v>
          </cell>
          <cell r="AG561">
            <v>0</v>
          </cell>
          <cell r="AH561">
            <v>0</v>
          </cell>
          <cell r="AI561">
            <v>0</v>
          </cell>
          <cell r="AJ561">
            <v>0</v>
          </cell>
          <cell r="AL561">
            <v>0</v>
          </cell>
        </row>
        <row r="562">
          <cell r="A562" t="str">
            <v xml:space="preserve"> - в местной валюте</v>
          </cell>
          <cell r="B562" t="str">
            <v xml:space="preserve"> - in local currency</v>
          </cell>
          <cell r="D562" t="str">
            <v>тыс.руб.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0</v>
          </cell>
          <cell r="V562">
            <v>0</v>
          </cell>
          <cell r="W562">
            <v>0</v>
          </cell>
          <cell r="X562">
            <v>0</v>
          </cell>
          <cell r="Y562">
            <v>0</v>
          </cell>
          <cell r="Z562">
            <v>0</v>
          </cell>
          <cell r="AA562">
            <v>0</v>
          </cell>
          <cell r="AB562">
            <v>0</v>
          </cell>
          <cell r="AC562">
            <v>0</v>
          </cell>
          <cell r="AD562">
            <v>0</v>
          </cell>
          <cell r="AE562">
            <v>0</v>
          </cell>
          <cell r="AF562">
            <v>0</v>
          </cell>
          <cell r="AG562">
            <v>0</v>
          </cell>
          <cell r="AH562">
            <v>0</v>
          </cell>
          <cell r="AI562">
            <v>0</v>
          </cell>
          <cell r="AJ562">
            <v>0</v>
          </cell>
          <cell r="AL562">
            <v>0</v>
          </cell>
        </row>
        <row r="563">
          <cell r="A563" t="str">
            <v xml:space="preserve"> - в иностранной валюте</v>
          </cell>
          <cell r="B563" t="str">
            <v xml:space="preserve"> - in foreign currency</v>
          </cell>
          <cell r="D563" t="str">
            <v>тыс.долл.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0</v>
          </cell>
          <cell r="V563">
            <v>0</v>
          </cell>
          <cell r="W563">
            <v>0</v>
          </cell>
          <cell r="X563">
            <v>0</v>
          </cell>
          <cell r="Y563">
            <v>0</v>
          </cell>
          <cell r="Z563">
            <v>0</v>
          </cell>
          <cell r="AA563">
            <v>0</v>
          </cell>
          <cell r="AB563">
            <v>0</v>
          </cell>
          <cell r="AC563">
            <v>0</v>
          </cell>
          <cell r="AD563">
            <v>0</v>
          </cell>
          <cell r="AE563">
            <v>0</v>
          </cell>
          <cell r="AF563">
            <v>0</v>
          </cell>
          <cell r="AG563">
            <v>0</v>
          </cell>
          <cell r="AH563">
            <v>0</v>
          </cell>
          <cell r="AI563">
            <v>0</v>
          </cell>
          <cell r="AJ563">
            <v>0</v>
          </cell>
          <cell r="AL563">
            <v>0</v>
          </cell>
        </row>
        <row r="565">
          <cell r="A565" t="str">
            <v>Погашение задолженности</v>
          </cell>
          <cell r="B565" t="str">
            <v>Disbursement of principal</v>
          </cell>
          <cell r="D565" t="str">
            <v>тыс.руб.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  <cell r="L565">
            <v>0</v>
          </cell>
          <cell r="M565">
            <v>0</v>
          </cell>
          <cell r="N565">
            <v>0</v>
          </cell>
          <cell r="O565">
            <v>0</v>
          </cell>
          <cell r="P565">
            <v>0</v>
          </cell>
          <cell r="Q565">
            <v>0</v>
          </cell>
          <cell r="R565">
            <v>0</v>
          </cell>
          <cell r="S565">
            <v>0</v>
          </cell>
          <cell r="T565">
            <v>0</v>
          </cell>
          <cell r="U565">
            <v>0</v>
          </cell>
          <cell r="V565">
            <v>0</v>
          </cell>
          <cell r="W565">
            <v>0</v>
          </cell>
          <cell r="X565">
            <v>0</v>
          </cell>
          <cell r="Y565">
            <v>0</v>
          </cell>
          <cell r="Z565">
            <v>0</v>
          </cell>
          <cell r="AA565">
            <v>0</v>
          </cell>
          <cell r="AB565">
            <v>0</v>
          </cell>
          <cell r="AC565">
            <v>0</v>
          </cell>
          <cell r="AD565">
            <v>0</v>
          </cell>
          <cell r="AE565">
            <v>0</v>
          </cell>
          <cell r="AF565">
            <v>0</v>
          </cell>
          <cell r="AG565">
            <v>0</v>
          </cell>
          <cell r="AH565">
            <v>0</v>
          </cell>
          <cell r="AI565">
            <v>0</v>
          </cell>
          <cell r="AJ565">
            <v>0</v>
          </cell>
          <cell r="AL565">
            <v>0</v>
          </cell>
        </row>
        <row r="566">
          <cell r="A566" t="str">
            <v xml:space="preserve"> - в местной валюте</v>
          </cell>
          <cell r="B566" t="str">
            <v xml:space="preserve"> - in local currency</v>
          </cell>
          <cell r="D566" t="str">
            <v>тыс.руб.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  <cell r="L566">
            <v>0</v>
          </cell>
          <cell r="M566">
            <v>0</v>
          </cell>
          <cell r="N566">
            <v>0</v>
          </cell>
          <cell r="O566">
            <v>0</v>
          </cell>
          <cell r="P566">
            <v>0</v>
          </cell>
          <cell r="Q566">
            <v>0</v>
          </cell>
          <cell r="R566">
            <v>0</v>
          </cell>
          <cell r="S566">
            <v>0</v>
          </cell>
          <cell r="T566">
            <v>0</v>
          </cell>
          <cell r="U566">
            <v>0</v>
          </cell>
          <cell r="V566">
            <v>0</v>
          </cell>
          <cell r="W566">
            <v>0</v>
          </cell>
          <cell r="X566">
            <v>0</v>
          </cell>
          <cell r="Y566">
            <v>0</v>
          </cell>
          <cell r="Z566">
            <v>0</v>
          </cell>
          <cell r="AA566">
            <v>0</v>
          </cell>
          <cell r="AB566">
            <v>0</v>
          </cell>
          <cell r="AC566">
            <v>0</v>
          </cell>
          <cell r="AD566">
            <v>0</v>
          </cell>
          <cell r="AE566">
            <v>0</v>
          </cell>
          <cell r="AF566">
            <v>0</v>
          </cell>
          <cell r="AG566">
            <v>0</v>
          </cell>
          <cell r="AH566">
            <v>0</v>
          </cell>
          <cell r="AI566">
            <v>0</v>
          </cell>
          <cell r="AJ566">
            <v>0</v>
          </cell>
          <cell r="AL566">
            <v>0</v>
          </cell>
        </row>
        <row r="567">
          <cell r="A567" t="str">
            <v xml:space="preserve"> - в иностранной валюте</v>
          </cell>
          <cell r="B567" t="str">
            <v xml:space="preserve"> - in foreign currency</v>
          </cell>
          <cell r="D567" t="str">
            <v>тыс.долл.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  <cell r="L567">
            <v>0</v>
          </cell>
          <cell r="M567">
            <v>0</v>
          </cell>
          <cell r="N567">
            <v>0</v>
          </cell>
          <cell r="O567">
            <v>0</v>
          </cell>
          <cell r="P567">
            <v>0</v>
          </cell>
          <cell r="Q567">
            <v>0</v>
          </cell>
          <cell r="R567">
            <v>0</v>
          </cell>
          <cell r="S567">
            <v>0</v>
          </cell>
          <cell r="T567">
            <v>0</v>
          </cell>
          <cell r="U567">
            <v>0</v>
          </cell>
          <cell r="V567">
            <v>0</v>
          </cell>
          <cell r="W567">
            <v>0</v>
          </cell>
          <cell r="X567">
            <v>0</v>
          </cell>
          <cell r="Y567">
            <v>0</v>
          </cell>
          <cell r="Z567">
            <v>0</v>
          </cell>
          <cell r="AA567">
            <v>0</v>
          </cell>
          <cell r="AB567">
            <v>0</v>
          </cell>
          <cell r="AC567">
            <v>0</v>
          </cell>
          <cell r="AD567">
            <v>0</v>
          </cell>
          <cell r="AE567">
            <v>0</v>
          </cell>
          <cell r="AF567">
            <v>0</v>
          </cell>
          <cell r="AG567">
            <v>0</v>
          </cell>
          <cell r="AH567">
            <v>0</v>
          </cell>
          <cell r="AI567">
            <v>0</v>
          </cell>
          <cell r="AJ567">
            <v>0</v>
          </cell>
          <cell r="AL567">
            <v>0</v>
          </cell>
        </row>
        <row r="569">
          <cell r="A569" t="str">
            <v>Выплаченные проценты</v>
          </cell>
          <cell r="B569" t="str">
            <v>Interest paid</v>
          </cell>
          <cell r="D569" t="str">
            <v>тыс.руб.</v>
          </cell>
          <cell r="F569">
            <v>0</v>
          </cell>
          <cell r="G569">
            <v>0</v>
          </cell>
          <cell r="H569">
            <v>0</v>
          </cell>
          <cell r="I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  <cell r="Q569">
            <v>0</v>
          </cell>
          <cell r="R569">
            <v>0</v>
          </cell>
          <cell r="S569">
            <v>0</v>
          </cell>
          <cell r="T569">
            <v>0</v>
          </cell>
          <cell r="U569">
            <v>0</v>
          </cell>
          <cell r="V569">
            <v>0</v>
          </cell>
          <cell r="W569">
            <v>0</v>
          </cell>
          <cell r="X569">
            <v>0</v>
          </cell>
          <cell r="Y569">
            <v>0</v>
          </cell>
          <cell r="Z569">
            <v>0</v>
          </cell>
          <cell r="AA569">
            <v>0</v>
          </cell>
          <cell r="AB569">
            <v>0</v>
          </cell>
          <cell r="AC569">
            <v>0</v>
          </cell>
          <cell r="AD569">
            <v>0</v>
          </cell>
          <cell r="AE569">
            <v>0</v>
          </cell>
          <cell r="AF569">
            <v>0</v>
          </cell>
          <cell r="AG569">
            <v>0</v>
          </cell>
          <cell r="AH569">
            <v>0</v>
          </cell>
          <cell r="AI569">
            <v>0</v>
          </cell>
          <cell r="AJ569">
            <v>0</v>
          </cell>
          <cell r="AL569">
            <v>0</v>
          </cell>
        </row>
        <row r="570">
          <cell r="A570" t="str">
            <v xml:space="preserve"> - в местной валюте</v>
          </cell>
          <cell r="B570" t="str">
            <v xml:space="preserve"> - in local currency</v>
          </cell>
          <cell r="D570" t="str">
            <v>тыс.руб.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  <cell r="T570">
            <v>0</v>
          </cell>
          <cell r="U570">
            <v>0</v>
          </cell>
          <cell r="V570">
            <v>0</v>
          </cell>
          <cell r="W570">
            <v>0</v>
          </cell>
          <cell r="X570">
            <v>0</v>
          </cell>
          <cell r="Y570">
            <v>0</v>
          </cell>
          <cell r="Z570">
            <v>0</v>
          </cell>
          <cell r="AA570">
            <v>0</v>
          </cell>
          <cell r="AB570">
            <v>0</v>
          </cell>
          <cell r="AC570">
            <v>0</v>
          </cell>
          <cell r="AD570">
            <v>0</v>
          </cell>
          <cell r="AE570">
            <v>0</v>
          </cell>
          <cell r="AF570">
            <v>0</v>
          </cell>
          <cell r="AG570">
            <v>0</v>
          </cell>
          <cell r="AH570">
            <v>0</v>
          </cell>
          <cell r="AI570">
            <v>0</v>
          </cell>
          <cell r="AJ570">
            <v>0</v>
          </cell>
          <cell r="AL570">
            <v>0</v>
          </cell>
        </row>
        <row r="571">
          <cell r="A571" t="str">
            <v xml:space="preserve">    - включаемые в себестоимость</v>
          </cell>
          <cell r="B571" t="str">
            <v xml:space="preserve"> - tax-free interest</v>
          </cell>
          <cell r="D571" t="str">
            <v>тыс.руб.</v>
          </cell>
          <cell r="E571" t="str">
            <v>,del_str</v>
          </cell>
          <cell r="F571">
            <v>0</v>
          </cell>
          <cell r="G571">
            <v>0</v>
          </cell>
          <cell r="H571">
            <v>0</v>
          </cell>
          <cell r="I571">
            <v>0</v>
          </cell>
          <cell r="J571">
            <v>0</v>
          </cell>
          <cell r="K571">
            <v>0</v>
          </cell>
          <cell r="L571">
            <v>0</v>
          </cell>
          <cell r="M571">
            <v>0</v>
          </cell>
          <cell r="N571">
            <v>0</v>
          </cell>
          <cell r="O571">
            <v>0</v>
          </cell>
          <cell r="P571">
            <v>0</v>
          </cell>
          <cell r="Q571">
            <v>0</v>
          </cell>
          <cell r="R571">
            <v>0</v>
          </cell>
          <cell r="S571">
            <v>0</v>
          </cell>
          <cell r="T571">
            <v>0</v>
          </cell>
          <cell r="U571">
            <v>0</v>
          </cell>
          <cell r="V571">
            <v>0</v>
          </cell>
          <cell r="W571">
            <v>0</v>
          </cell>
          <cell r="X571">
            <v>0</v>
          </cell>
          <cell r="Y571">
            <v>0</v>
          </cell>
          <cell r="Z571">
            <v>0</v>
          </cell>
          <cell r="AA571">
            <v>0</v>
          </cell>
          <cell r="AB571">
            <v>0</v>
          </cell>
          <cell r="AC571">
            <v>0</v>
          </cell>
          <cell r="AD571">
            <v>0</v>
          </cell>
          <cell r="AE571">
            <v>0</v>
          </cell>
          <cell r="AF571">
            <v>0</v>
          </cell>
          <cell r="AG571">
            <v>0</v>
          </cell>
          <cell r="AH571">
            <v>0</v>
          </cell>
          <cell r="AI571">
            <v>0</v>
          </cell>
          <cell r="AJ571">
            <v>0</v>
          </cell>
          <cell r="AL571">
            <v>0</v>
          </cell>
        </row>
        <row r="572">
          <cell r="A572" t="str">
            <v xml:space="preserve">    - не включаемые в себестоимость</v>
          </cell>
          <cell r="B572" t="str">
            <v xml:space="preserve"> - taxed payments</v>
          </cell>
          <cell r="D572" t="str">
            <v>тыс.руб.</v>
          </cell>
          <cell r="E572" t="str">
            <v>,del_str</v>
          </cell>
          <cell r="F572">
            <v>0</v>
          </cell>
          <cell r="G572">
            <v>0</v>
          </cell>
          <cell r="H572">
            <v>0</v>
          </cell>
          <cell r="I572">
            <v>0</v>
          </cell>
          <cell r="J572">
            <v>0</v>
          </cell>
          <cell r="K572">
            <v>0</v>
          </cell>
          <cell r="L572">
            <v>0</v>
          </cell>
          <cell r="M572">
            <v>0</v>
          </cell>
          <cell r="N572">
            <v>0</v>
          </cell>
          <cell r="O572">
            <v>0</v>
          </cell>
          <cell r="P572">
            <v>0</v>
          </cell>
          <cell r="Q572">
            <v>0</v>
          </cell>
          <cell r="R572">
            <v>0</v>
          </cell>
          <cell r="S572">
            <v>0</v>
          </cell>
          <cell r="T572">
            <v>0</v>
          </cell>
          <cell r="U572">
            <v>0</v>
          </cell>
          <cell r="V572">
            <v>0</v>
          </cell>
          <cell r="W572">
            <v>0</v>
          </cell>
          <cell r="X572">
            <v>0</v>
          </cell>
          <cell r="Y572">
            <v>0</v>
          </cell>
          <cell r="Z572">
            <v>0</v>
          </cell>
          <cell r="AA572">
            <v>0</v>
          </cell>
          <cell r="AB572">
            <v>0</v>
          </cell>
          <cell r="AC572">
            <v>0</v>
          </cell>
          <cell r="AD572">
            <v>0</v>
          </cell>
          <cell r="AE572">
            <v>0</v>
          </cell>
          <cell r="AF572">
            <v>0</v>
          </cell>
          <cell r="AG572">
            <v>0</v>
          </cell>
          <cell r="AH572">
            <v>0</v>
          </cell>
          <cell r="AI572">
            <v>0</v>
          </cell>
          <cell r="AJ572">
            <v>0</v>
          </cell>
          <cell r="AL572">
            <v>0</v>
          </cell>
        </row>
        <row r="573">
          <cell r="A573" t="str">
            <v xml:space="preserve"> - в иностранной валюте</v>
          </cell>
          <cell r="B573" t="str">
            <v xml:space="preserve"> - in foreign currency</v>
          </cell>
          <cell r="D573" t="str">
            <v>тыс.долл.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  <cell r="T573">
            <v>0</v>
          </cell>
          <cell r="U573">
            <v>0</v>
          </cell>
          <cell r="V573">
            <v>0</v>
          </cell>
          <cell r="W573">
            <v>0</v>
          </cell>
          <cell r="X573">
            <v>0</v>
          </cell>
          <cell r="Y573">
            <v>0</v>
          </cell>
          <cell r="Z573">
            <v>0</v>
          </cell>
          <cell r="AA573">
            <v>0</v>
          </cell>
          <cell r="AB573">
            <v>0</v>
          </cell>
          <cell r="AC573">
            <v>0</v>
          </cell>
          <cell r="AD573">
            <v>0</v>
          </cell>
          <cell r="AE573">
            <v>0</v>
          </cell>
          <cell r="AF573">
            <v>0</v>
          </cell>
          <cell r="AG573">
            <v>0</v>
          </cell>
          <cell r="AH573">
            <v>0</v>
          </cell>
          <cell r="AI573">
            <v>0</v>
          </cell>
          <cell r="AJ573">
            <v>0</v>
          </cell>
          <cell r="AL573">
            <v>0</v>
          </cell>
        </row>
        <row r="574">
          <cell r="A574" t="str">
            <v xml:space="preserve">    - включаемые в себестоимость</v>
          </cell>
          <cell r="B574" t="str">
            <v xml:space="preserve"> - tax-free interest</v>
          </cell>
          <cell r="D574" t="str">
            <v>тыс.долл.</v>
          </cell>
          <cell r="E574" t="str">
            <v>,del_str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  <cell r="U574">
            <v>0</v>
          </cell>
          <cell r="V574">
            <v>0</v>
          </cell>
          <cell r="W574">
            <v>0</v>
          </cell>
          <cell r="X574">
            <v>0</v>
          </cell>
          <cell r="Y574">
            <v>0</v>
          </cell>
          <cell r="Z574">
            <v>0</v>
          </cell>
          <cell r="AA574">
            <v>0</v>
          </cell>
          <cell r="AB574">
            <v>0</v>
          </cell>
          <cell r="AC574">
            <v>0</v>
          </cell>
          <cell r="AD574">
            <v>0</v>
          </cell>
          <cell r="AE574">
            <v>0</v>
          </cell>
          <cell r="AF574">
            <v>0</v>
          </cell>
          <cell r="AG574">
            <v>0</v>
          </cell>
          <cell r="AH574">
            <v>0</v>
          </cell>
          <cell r="AI574">
            <v>0</v>
          </cell>
          <cell r="AJ574">
            <v>0</v>
          </cell>
          <cell r="AL574">
            <v>0</v>
          </cell>
        </row>
        <row r="575">
          <cell r="A575" t="str">
            <v xml:space="preserve">    - не включаемые в себестоимость</v>
          </cell>
          <cell r="B575" t="str">
            <v xml:space="preserve"> - taxed payments</v>
          </cell>
          <cell r="D575" t="str">
            <v>тыс.долл.</v>
          </cell>
          <cell r="E575" t="str">
            <v>,del_str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  <cell r="T575">
            <v>0</v>
          </cell>
          <cell r="U575">
            <v>0</v>
          </cell>
          <cell r="V575">
            <v>0</v>
          </cell>
          <cell r="W575">
            <v>0</v>
          </cell>
          <cell r="X575">
            <v>0</v>
          </cell>
          <cell r="Y575">
            <v>0</v>
          </cell>
          <cell r="Z575">
            <v>0</v>
          </cell>
          <cell r="AA575">
            <v>0</v>
          </cell>
          <cell r="AB575">
            <v>0</v>
          </cell>
          <cell r="AC575">
            <v>0</v>
          </cell>
          <cell r="AD575">
            <v>0</v>
          </cell>
          <cell r="AE575">
            <v>0</v>
          </cell>
          <cell r="AF575">
            <v>0</v>
          </cell>
          <cell r="AG575">
            <v>0</v>
          </cell>
          <cell r="AH575">
            <v>0</v>
          </cell>
          <cell r="AI575">
            <v>0</v>
          </cell>
          <cell r="AJ575">
            <v>0</v>
          </cell>
          <cell r="AL575">
            <v>0</v>
          </cell>
        </row>
        <row r="577">
          <cell r="A577" t="str">
            <v>Задолженность на конец текущего ИП</v>
          </cell>
          <cell r="B577" t="str">
            <v>Outstanding debt for the end of the current PI</v>
          </cell>
          <cell r="D577" t="str">
            <v>тыс.руб.</v>
          </cell>
          <cell r="E577" t="str">
            <v>on_end</v>
          </cell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  <cell r="L577">
            <v>0</v>
          </cell>
          <cell r="M577">
            <v>0</v>
          </cell>
          <cell r="N577">
            <v>0</v>
          </cell>
          <cell r="O577">
            <v>0</v>
          </cell>
          <cell r="P577">
            <v>0</v>
          </cell>
          <cell r="Q577">
            <v>0</v>
          </cell>
          <cell r="R577">
            <v>0</v>
          </cell>
          <cell r="S577">
            <v>0</v>
          </cell>
          <cell r="T577">
            <v>0</v>
          </cell>
          <cell r="U577">
            <v>0</v>
          </cell>
          <cell r="V577">
            <v>0</v>
          </cell>
          <cell r="W577">
            <v>0</v>
          </cell>
          <cell r="X577">
            <v>0</v>
          </cell>
          <cell r="Y577">
            <v>0</v>
          </cell>
          <cell r="Z577">
            <v>0</v>
          </cell>
          <cell r="AA577">
            <v>0</v>
          </cell>
          <cell r="AB577">
            <v>0</v>
          </cell>
          <cell r="AC577">
            <v>0</v>
          </cell>
          <cell r="AD577">
            <v>0</v>
          </cell>
          <cell r="AE577">
            <v>0</v>
          </cell>
          <cell r="AF577">
            <v>0</v>
          </cell>
          <cell r="AG577">
            <v>0</v>
          </cell>
          <cell r="AH577">
            <v>0</v>
          </cell>
          <cell r="AI577">
            <v>0</v>
          </cell>
          <cell r="AJ577">
            <v>0</v>
          </cell>
          <cell r="AL577">
            <v>0</v>
          </cell>
        </row>
        <row r="578">
          <cell r="A578" t="str">
            <v xml:space="preserve"> - в местной валюте</v>
          </cell>
          <cell r="B578" t="str">
            <v xml:space="preserve"> - in local currency</v>
          </cell>
          <cell r="D578" t="str">
            <v>тыс.руб.</v>
          </cell>
          <cell r="E578" t="str">
            <v>on_end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  <cell r="L578">
            <v>0</v>
          </cell>
          <cell r="M578">
            <v>0</v>
          </cell>
          <cell r="N578">
            <v>0</v>
          </cell>
          <cell r="O578">
            <v>0</v>
          </cell>
          <cell r="P578">
            <v>0</v>
          </cell>
          <cell r="Q578">
            <v>0</v>
          </cell>
          <cell r="R578">
            <v>0</v>
          </cell>
          <cell r="S578">
            <v>0</v>
          </cell>
          <cell r="T578">
            <v>0</v>
          </cell>
          <cell r="U578">
            <v>0</v>
          </cell>
          <cell r="V578">
            <v>0</v>
          </cell>
          <cell r="W578">
            <v>0</v>
          </cell>
          <cell r="X578">
            <v>0</v>
          </cell>
          <cell r="Y578">
            <v>0</v>
          </cell>
          <cell r="Z578">
            <v>0</v>
          </cell>
          <cell r="AA578">
            <v>0</v>
          </cell>
          <cell r="AB578">
            <v>0</v>
          </cell>
          <cell r="AC578">
            <v>0</v>
          </cell>
          <cell r="AD578">
            <v>0</v>
          </cell>
          <cell r="AE578">
            <v>0</v>
          </cell>
          <cell r="AF578">
            <v>0</v>
          </cell>
          <cell r="AG578">
            <v>0</v>
          </cell>
          <cell r="AH578">
            <v>0</v>
          </cell>
          <cell r="AI578">
            <v>0</v>
          </cell>
          <cell r="AJ578">
            <v>0</v>
          </cell>
          <cell r="AL578">
            <v>0</v>
          </cell>
        </row>
        <row r="579">
          <cell r="A579" t="str">
            <v xml:space="preserve"> - в иностранной валюте</v>
          </cell>
          <cell r="B579" t="str">
            <v xml:space="preserve"> - in foreign currency</v>
          </cell>
          <cell r="D579" t="str">
            <v>тыс.долл.</v>
          </cell>
          <cell r="E579" t="str">
            <v>on_end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  <cell r="U579">
            <v>0</v>
          </cell>
          <cell r="V579">
            <v>0</v>
          </cell>
          <cell r="W579">
            <v>0</v>
          </cell>
          <cell r="X579">
            <v>0</v>
          </cell>
          <cell r="Y579">
            <v>0</v>
          </cell>
          <cell r="Z579">
            <v>0</v>
          </cell>
          <cell r="AA579">
            <v>0</v>
          </cell>
          <cell r="AB579">
            <v>0</v>
          </cell>
          <cell r="AC579">
            <v>0</v>
          </cell>
          <cell r="AD579">
            <v>0</v>
          </cell>
          <cell r="AE579">
            <v>0</v>
          </cell>
          <cell r="AF579">
            <v>0</v>
          </cell>
          <cell r="AG579">
            <v>0</v>
          </cell>
          <cell r="AH579">
            <v>0</v>
          </cell>
          <cell r="AI579">
            <v>0</v>
          </cell>
          <cell r="AJ579">
            <v>0</v>
          </cell>
          <cell r="AL579">
            <v>0</v>
          </cell>
        </row>
        <row r="580">
          <cell r="E580" t="str">
            <v>del_str</v>
          </cell>
        </row>
        <row r="581">
          <cell r="A581" t="str">
            <v>Выплаты по инвестиционным кредитам</v>
          </cell>
          <cell r="B581" t="str">
            <v>Repayment of principal and interest (for investments goal loans)</v>
          </cell>
          <cell r="D581" t="str">
            <v>тыс.руб.</v>
          </cell>
          <cell r="E581" t="str">
            <v>del_str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  <cell r="U581">
            <v>0</v>
          </cell>
          <cell r="V581">
            <v>0</v>
          </cell>
          <cell r="W581">
            <v>0</v>
          </cell>
          <cell r="X581">
            <v>0</v>
          </cell>
          <cell r="Y581">
            <v>0</v>
          </cell>
          <cell r="Z581">
            <v>0</v>
          </cell>
          <cell r="AA581">
            <v>0</v>
          </cell>
          <cell r="AB581">
            <v>0</v>
          </cell>
          <cell r="AC581">
            <v>0</v>
          </cell>
          <cell r="AD581">
            <v>0</v>
          </cell>
          <cell r="AE581">
            <v>0</v>
          </cell>
          <cell r="AF581">
            <v>0</v>
          </cell>
          <cell r="AG581">
            <v>0</v>
          </cell>
          <cell r="AH581">
            <v>0</v>
          </cell>
          <cell r="AI581">
            <v>0</v>
          </cell>
          <cell r="AJ581">
            <v>0</v>
          </cell>
          <cell r="AL581">
            <v>0</v>
          </cell>
        </row>
        <row r="582">
          <cell r="A582" t="str">
            <v xml:space="preserve"> - в местной валюте</v>
          </cell>
          <cell r="B582" t="str">
            <v xml:space="preserve"> - in local currency</v>
          </cell>
          <cell r="D582" t="str">
            <v>тыс.руб.</v>
          </cell>
          <cell r="E582" t="str">
            <v>del_str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  <cell r="L582">
            <v>0</v>
          </cell>
          <cell r="M582">
            <v>0</v>
          </cell>
          <cell r="N582">
            <v>0</v>
          </cell>
          <cell r="O582">
            <v>0</v>
          </cell>
          <cell r="P582">
            <v>0</v>
          </cell>
          <cell r="Q582">
            <v>0</v>
          </cell>
          <cell r="R582">
            <v>0</v>
          </cell>
          <cell r="S582">
            <v>0</v>
          </cell>
          <cell r="T582">
            <v>0</v>
          </cell>
          <cell r="U582">
            <v>0</v>
          </cell>
          <cell r="V582">
            <v>0</v>
          </cell>
          <cell r="W582">
            <v>0</v>
          </cell>
          <cell r="X582">
            <v>0</v>
          </cell>
          <cell r="Y582">
            <v>0</v>
          </cell>
          <cell r="Z582">
            <v>0</v>
          </cell>
          <cell r="AA582">
            <v>0</v>
          </cell>
          <cell r="AB582">
            <v>0</v>
          </cell>
          <cell r="AC582">
            <v>0</v>
          </cell>
          <cell r="AD582">
            <v>0</v>
          </cell>
          <cell r="AE582">
            <v>0</v>
          </cell>
          <cell r="AF582">
            <v>0</v>
          </cell>
          <cell r="AG582">
            <v>0</v>
          </cell>
          <cell r="AH582">
            <v>0</v>
          </cell>
          <cell r="AI582">
            <v>0</v>
          </cell>
          <cell r="AJ582">
            <v>0</v>
          </cell>
          <cell r="AL582">
            <v>0</v>
          </cell>
        </row>
        <row r="583">
          <cell r="A583" t="str">
            <v xml:space="preserve"> - в иностранной валюте</v>
          </cell>
          <cell r="B583" t="str">
            <v xml:space="preserve"> - in foreign currency</v>
          </cell>
          <cell r="D583" t="str">
            <v>тыс.долл.</v>
          </cell>
          <cell r="E583" t="str">
            <v>del_str</v>
          </cell>
          <cell r="F583">
            <v>0</v>
          </cell>
          <cell r="G583">
            <v>0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  <cell r="L583">
            <v>0</v>
          </cell>
          <cell r="M583">
            <v>0</v>
          </cell>
          <cell r="N583">
            <v>0</v>
          </cell>
          <cell r="O583">
            <v>0</v>
          </cell>
          <cell r="P583">
            <v>0</v>
          </cell>
          <cell r="Q583">
            <v>0</v>
          </cell>
          <cell r="R583">
            <v>0</v>
          </cell>
          <cell r="S583">
            <v>0</v>
          </cell>
          <cell r="T583">
            <v>0</v>
          </cell>
          <cell r="U583">
            <v>0</v>
          </cell>
          <cell r="V583">
            <v>0</v>
          </cell>
          <cell r="W583">
            <v>0</v>
          </cell>
          <cell r="X583">
            <v>0</v>
          </cell>
          <cell r="Y583">
            <v>0</v>
          </cell>
          <cell r="Z583">
            <v>0</v>
          </cell>
          <cell r="AA583">
            <v>0</v>
          </cell>
          <cell r="AB583">
            <v>0</v>
          </cell>
          <cell r="AC583">
            <v>0</v>
          </cell>
          <cell r="AD583">
            <v>0</v>
          </cell>
          <cell r="AE583">
            <v>0</v>
          </cell>
          <cell r="AF583">
            <v>0</v>
          </cell>
          <cell r="AG583">
            <v>0</v>
          </cell>
          <cell r="AH583">
            <v>0</v>
          </cell>
          <cell r="AI583">
            <v>0</v>
          </cell>
          <cell r="AJ583">
            <v>0</v>
          </cell>
          <cell r="AL583">
            <v>0</v>
          </cell>
        </row>
        <row r="584">
          <cell r="A584" t="str">
            <v>Увеличение задолженности за счет капитализации процентов</v>
          </cell>
          <cell r="B584" t="str">
            <v>Deferred interest (current liabilities)</v>
          </cell>
          <cell r="D584" t="str">
            <v>тыс.руб.</v>
          </cell>
          <cell r="E584" t="str">
            <v>del_str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  <cell r="U584">
            <v>0</v>
          </cell>
          <cell r="V584">
            <v>0</v>
          </cell>
          <cell r="W584">
            <v>0</v>
          </cell>
          <cell r="X584">
            <v>0</v>
          </cell>
          <cell r="Y584">
            <v>0</v>
          </cell>
          <cell r="Z584">
            <v>0</v>
          </cell>
          <cell r="AA584">
            <v>0</v>
          </cell>
          <cell r="AB584">
            <v>0</v>
          </cell>
          <cell r="AC584">
            <v>0</v>
          </cell>
          <cell r="AD584">
            <v>0</v>
          </cell>
          <cell r="AE584">
            <v>0</v>
          </cell>
          <cell r="AF584">
            <v>0</v>
          </cell>
          <cell r="AG584">
            <v>0</v>
          </cell>
          <cell r="AH584">
            <v>0</v>
          </cell>
          <cell r="AI584">
            <v>0</v>
          </cell>
          <cell r="AJ584">
            <v>0</v>
          </cell>
          <cell r="AL584">
            <v>0</v>
          </cell>
        </row>
        <row r="585">
          <cell r="A585" t="str">
            <v xml:space="preserve"> - в местной валюте</v>
          </cell>
          <cell r="B585" t="str">
            <v xml:space="preserve"> - in local currency</v>
          </cell>
          <cell r="D585" t="str">
            <v>тыс.руб.</v>
          </cell>
          <cell r="E585" t="str">
            <v>del_str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  <cell r="U585">
            <v>0</v>
          </cell>
          <cell r="V585">
            <v>0</v>
          </cell>
          <cell r="W585">
            <v>0</v>
          </cell>
          <cell r="X585">
            <v>0</v>
          </cell>
          <cell r="Y585">
            <v>0</v>
          </cell>
          <cell r="Z585">
            <v>0</v>
          </cell>
          <cell r="AA585">
            <v>0</v>
          </cell>
          <cell r="AB585">
            <v>0</v>
          </cell>
          <cell r="AC585">
            <v>0</v>
          </cell>
          <cell r="AD585">
            <v>0</v>
          </cell>
          <cell r="AE585">
            <v>0</v>
          </cell>
          <cell r="AF585">
            <v>0</v>
          </cell>
          <cell r="AG585">
            <v>0</v>
          </cell>
          <cell r="AH585">
            <v>0</v>
          </cell>
          <cell r="AI585">
            <v>0</v>
          </cell>
          <cell r="AJ585">
            <v>0</v>
          </cell>
          <cell r="AL585">
            <v>0</v>
          </cell>
        </row>
        <row r="586">
          <cell r="A586" t="str">
            <v xml:space="preserve"> - в иностранной валюте</v>
          </cell>
          <cell r="B586" t="str">
            <v xml:space="preserve"> - in foreign currency</v>
          </cell>
          <cell r="D586" t="str">
            <v>тыс.долл.</v>
          </cell>
          <cell r="E586" t="str">
            <v>del_str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  <cell r="U586">
            <v>0</v>
          </cell>
          <cell r="V586">
            <v>0</v>
          </cell>
          <cell r="W586">
            <v>0</v>
          </cell>
          <cell r="X586">
            <v>0</v>
          </cell>
          <cell r="Y586">
            <v>0</v>
          </cell>
          <cell r="Z586">
            <v>0</v>
          </cell>
          <cell r="AA586">
            <v>0</v>
          </cell>
          <cell r="AB586">
            <v>0</v>
          </cell>
          <cell r="AC586">
            <v>0</v>
          </cell>
          <cell r="AD586">
            <v>0</v>
          </cell>
          <cell r="AE586">
            <v>0</v>
          </cell>
          <cell r="AF586">
            <v>0</v>
          </cell>
          <cell r="AG586">
            <v>0</v>
          </cell>
          <cell r="AH586">
            <v>0</v>
          </cell>
          <cell r="AI586">
            <v>0</v>
          </cell>
          <cell r="AJ586">
            <v>0</v>
          </cell>
          <cell r="AL586">
            <v>0</v>
          </cell>
        </row>
        <row r="590">
          <cell r="A590" t="str">
            <v>Цт=максимальные Постоянные цены</v>
          </cell>
          <cell r="B590" t="str">
            <v>Цт=максимальные Постоянные цены</v>
          </cell>
          <cell r="AL590" t="str">
            <v>АЛЬТ-Инвест™ 3.0</v>
          </cell>
        </row>
        <row r="591">
          <cell r="A591" t="str">
            <v>НАЛОГИ И ПЛАТЕЖИ ВО ВНЕБЮДЖЕТНЫЕ ФОНДЫ</v>
          </cell>
          <cell r="B591" t="str">
            <v>TAXES &amp; OTHER SIMILAR PAYMENTS</v>
          </cell>
          <cell r="F591" t="str">
            <v>"0"</v>
          </cell>
          <cell r="G591" t="str">
            <v>1 год</v>
          </cell>
          <cell r="H591" t="str">
            <v>2 год</v>
          </cell>
          <cell r="I591" t="str">
            <v>3 год</v>
          </cell>
          <cell r="J591" t="str">
            <v>4 год</v>
          </cell>
          <cell r="K591" t="str">
            <v>5 год</v>
          </cell>
          <cell r="L591" t="str">
            <v>6 год</v>
          </cell>
          <cell r="M591" t="str">
            <v>7 год</v>
          </cell>
          <cell r="N591" t="str">
            <v>8 год</v>
          </cell>
          <cell r="O591" t="str">
            <v>9 год</v>
          </cell>
          <cell r="P591" t="str">
            <v>10 год</v>
          </cell>
          <cell r="Q591" t="str">
            <v>11 год</v>
          </cell>
          <cell r="R591" t="str">
            <v>12 год</v>
          </cell>
          <cell r="S591" t="str">
            <v>13 год</v>
          </cell>
          <cell r="T591" t="str">
            <v>14 год</v>
          </cell>
          <cell r="U591" t="str">
            <v>15 год</v>
          </cell>
          <cell r="V591" t="str">
            <v>16 год</v>
          </cell>
          <cell r="W591" t="str">
            <v>17 год</v>
          </cell>
          <cell r="X591" t="str">
            <v>18 год</v>
          </cell>
          <cell r="Y591" t="str">
            <v>19 год</v>
          </cell>
          <cell r="Z591" t="str">
            <v>20 год</v>
          </cell>
          <cell r="AA591" t="str">
            <v>21 год</v>
          </cell>
          <cell r="AB591" t="str">
            <v>22 год</v>
          </cell>
          <cell r="AC591" t="str">
            <v>23 год</v>
          </cell>
          <cell r="AD591" t="str">
            <v>24 год</v>
          </cell>
          <cell r="AE591" t="str">
            <v>25 год</v>
          </cell>
          <cell r="AF591" t="str">
            <v>26 год</v>
          </cell>
          <cell r="AG591" t="str">
            <v>27 год</v>
          </cell>
          <cell r="AH591" t="str">
            <v>28 год</v>
          </cell>
          <cell r="AI591" t="str">
            <v>29 год</v>
          </cell>
          <cell r="AJ591" t="str">
            <v>30 год</v>
          </cell>
          <cell r="AL591" t="str">
            <v>ВСЕГО</v>
          </cell>
        </row>
        <row r="593">
          <cell r="A593" t="str">
            <v>Минимальный размер оплаты труда (МРОТ) в месяц</v>
          </cell>
          <cell r="B593" t="str">
            <v>Minimal monthly wage/salary</v>
          </cell>
          <cell r="D593" t="str">
            <v>тыс.руб.</v>
          </cell>
          <cell r="E593" t="str">
            <v>,on_end</v>
          </cell>
          <cell r="F593">
            <v>1.0714285714285714E-2</v>
          </cell>
          <cell r="G593">
            <v>1.0714285714285714E-2</v>
          </cell>
          <cell r="H593">
            <v>1.0714285714285714E-2</v>
          </cell>
          <cell r="I593">
            <v>1.0714285714285714E-2</v>
          </cell>
          <cell r="J593">
            <v>1.0714285714285714E-2</v>
          </cell>
          <cell r="K593">
            <v>1.0714285714285714E-2</v>
          </cell>
          <cell r="L593">
            <v>1.0714285714285714E-2</v>
          </cell>
          <cell r="M593">
            <v>1.0714285714285714E-2</v>
          </cell>
          <cell r="N593">
            <v>1.0714285714285714E-2</v>
          </cell>
          <cell r="O593">
            <v>1.0714285714285714E-2</v>
          </cell>
          <cell r="P593">
            <v>1.0714285714285714E-2</v>
          </cell>
          <cell r="Q593">
            <v>1.0714285714285714E-2</v>
          </cell>
          <cell r="R593">
            <v>1.0714285714285714E-2</v>
          </cell>
          <cell r="S593">
            <v>1.0714285714285714E-2</v>
          </cell>
          <cell r="T593">
            <v>1.0714285714285714E-2</v>
          </cell>
          <cell r="U593">
            <v>1.0714285714285714E-2</v>
          </cell>
          <cell r="V593">
            <v>1.0714285714285714E-2</v>
          </cell>
          <cell r="W593">
            <v>1.0714285714285714E-2</v>
          </cell>
          <cell r="X593">
            <v>1.0714285714285714E-2</v>
          </cell>
          <cell r="Y593">
            <v>1.0714285714285714E-2</v>
          </cell>
          <cell r="Z593">
            <v>1.0714285714285714E-2</v>
          </cell>
          <cell r="AA593">
            <v>1.0714285714285714E-2</v>
          </cell>
          <cell r="AB593">
            <v>1.0714285714285714E-2</v>
          </cell>
          <cell r="AC593">
            <v>1.0714285714285714E-2</v>
          </cell>
          <cell r="AD593">
            <v>1.0714285714285714E-2</v>
          </cell>
          <cell r="AE593">
            <v>1.0714285714285714E-2</v>
          </cell>
          <cell r="AF593">
            <v>1.0714285714285714E-2</v>
          </cell>
          <cell r="AG593">
            <v>1.0714285714285714E-2</v>
          </cell>
          <cell r="AH593">
            <v>1.0714285714285714E-2</v>
          </cell>
          <cell r="AI593">
            <v>1.0714285714285714E-2</v>
          </cell>
          <cell r="AJ593">
            <v>1.0714285714285714E-2</v>
          </cell>
        </row>
        <row r="594">
          <cell r="A594" t="str">
            <v>Минимальный фонд оплаты труда (МФОТ)</v>
          </cell>
          <cell r="B594" t="str">
            <v>Minimal wage/salary per interval</v>
          </cell>
          <cell r="D594" t="str">
            <v>тыс.руб.</v>
          </cell>
          <cell r="E594" t="str">
            <v>,on_end</v>
          </cell>
          <cell r="F594">
            <v>0</v>
          </cell>
          <cell r="G594">
            <v>0</v>
          </cell>
          <cell r="H594">
            <v>0</v>
          </cell>
          <cell r="I594">
            <v>0</v>
          </cell>
          <cell r="J594">
            <v>0</v>
          </cell>
          <cell r="K594">
            <v>0</v>
          </cell>
          <cell r="L594">
            <v>0</v>
          </cell>
          <cell r="M594">
            <v>0</v>
          </cell>
          <cell r="N594">
            <v>0</v>
          </cell>
          <cell r="O594">
            <v>0</v>
          </cell>
          <cell r="P594">
            <v>0</v>
          </cell>
          <cell r="Q594">
            <v>0</v>
          </cell>
          <cell r="R594">
            <v>0</v>
          </cell>
          <cell r="S594">
            <v>0</v>
          </cell>
          <cell r="T594">
            <v>0</v>
          </cell>
          <cell r="U594">
            <v>0</v>
          </cell>
          <cell r="V594">
            <v>0</v>
          </cell>
          <cell r="W594">
            <v>0</v>
          </cell>
          <cell r="X594">
            <v>0</v>
          </cell>
          <cell r="Y594">
            <v>0</v>
          </cell>
          <cell r="Z594">
            <v>0</v>
          </cell>
          <cell r="AA594">
            <v>0</v>
          </cell>
          <cell r="AB594">
            <v>0</v>
          </cell>
          <cell r="AC594">
            <v>0</v>
          </cell>
          <cell r="AD594">
            <v>0</v>
          </cell>
          <cell r="AE594">
            <v>0</v>
          </cell>
          <cell r="AF594">
            <v>0</v>
          </cell>
          <cell r="AG594">
            <v>0</v>
          </cell>
          <cell r="AH594">
            <v>0</v>
          </cell>
          <cell r="AI594">
            <v>0</v>
          </cell>
          <cell r="AJ594">
            <v>0</v>
          </cell>
        </row>
        <row r="596">
          <cell r="A596" t="str">
            <v>1. НАЛОГ НА ДОБАВЛЕННУЮ СТОИМОСТЬ (НДС)</v>
          </cell>
          <cell r="B596" t="str">
            <v>1. VALUE ADDED TAX (VAT)</v>
          </cell>
        </row>
        <row r="597">
          <cell r="A597" t="str">
            <v xml:space="preserve"> - ставка</v>
          </cell>
          <cell r="B597" t="str">
            <v xml:space="preserve"> - tax rate</v>
          </cell>
          <cell r="D597" t="str">
            <v>%</v>
          </cell>
          <cell r="F597">
            <v>0.18</v>
          </cell>
        </row>
        <row r="598">
          <cell r="A598" t="str">
            <v xml:space="preserve"> - период уплаты</v>
          </cell>
          <cell r="B598" t="str">
            <v xml:space="preserve"> - payment period</v>
          </cell>
          <cell r="D598" t="str">
            <v>дни</v>
          </cell>
          <cell r="F598">
            <v>30</v>
          </cell>
        </row>
        <row r="599">
          <cell r="A599" t="str">
            <v>НДС по текущей деятельности</v>
          </cell>
          <cell r="B599" t="str">
            <v>VAT on current activity</v>
          </cell>
          <cell r="E599" t="str">
            <v>del_str</v>
          </cell>
        </row>
        <row r="600">
          <cell r="A600" t="str">
            <v xml:space="preserve"> - полученный</v>
          </cell>
          <cell r="B600" t="str">
            <v xml:space="preserve"> - obtained</v>
          </cell>
          <cell r="D600" t="str">
            <v>тыс.руб.</v>
          </cell>
          <cell r="E600" t="str">
            <v>del_str</v>
          </cell>
          <cell r="F600">
            <v>0</v>
          </cell>
          <cell r="G600">
            <v>0</v>
          </cell>
          <cell r="H600">
            <v>12715.610687999997</v>
          </cell>
          <cell r="I600">
            <v>14187.514175999999</v>
          </cell>
          <cell r="J600">
            <v>16667.944128000003</v>
          </cell>
          <cell r="K600">
            <v>19148.374079999998</v>
          </cell>
          <cell r="L600">
            <v>21628.804032</v>
          </cell>
          <cell r="M600">
            <v>23926.608921599996</v>
          </cell>
          <cell r="N600">
            <v>26224.4138112</v>
          </cell>
          <cell r="O600">
            <v>28522.2187008</v>
          </cell>
          <cell r="P600">
            <v>30820.023590400007</v>
          </cell>
          <cell r="Q600">
            <v>33117.828479999996</v>
          </cell>
          <cell r="R600">
            <v>35517.848889599998</v>
          </cell>
          <cell r="S600">
            <v>37917.869299200007</v>
          </cell>
          <cell r="T600">
            <v>40317.889708800009</v>
          </cell>
          <cell r="U600">
            <v>42717.91011840001</v>
          </cell>
          <cell r="V600">
            <v>42717.91011840001</v>
          </cell>
          <cell r="W600">
            <v>42717.91011840001</v>
          </cell>
          <cell r="X600">
            <v>42717.91011840001</v>
          </cell>
          <cell r="Y600">
            <v>42717.91011840001</v>
          </cell>
          <cell r="Z600">
            <v>42717.91011840001</v>
          </cell>
          <cell r="AA600">
            <v>42717.91011840001</v>
          </cell>
          <cell r="AB600">
            <v>42717.91011840001</v>
          </cell>
          <cell r="AC600">
            <v>42717.91011840001</v>
          </cell>
          <cell r="AD600">
            <v>42717.91011840001</v>
          </cell>
          <cell r="AE600">
            <v>42717.91011840001</v>
          </cell>
          <cell r="AF600">
            <v>42717.91011840001</v>
          </cell>
          <cell r="AG600">
            <v>42717.91011840001</v>
          </cell>
          <cell r="AH600">
            <v>42717.91011840001</v>
          </cell>
          <cell r="AI600">
            <v>42717.91011840001</v>
          </cell>
          <cell r="AJ600">
            <v>42717.91011840001</v>
          </cell>
          <cell r="AL600">
            <v>1024199.5104000001</v>
          </cell>
        </row>
        <row r="601">
          <cell r="A601" t="str">
            <v xml:space="preserve"> - уплаченный</v>
          </cell>
          <cell r="B601" t="str">
            <v xml:space="preserve"> - paid</v>
          </cell>
          <cell r="D601" t="str">
            <v>тыс.руб.</v>
          </cell>
          <cell r="E601" t="str">
            <v>del_str</v>
          </cell>
          <cell r="F601">
            <v>0</v>
          </cell>
          <cell r="G601">
            <v>0</v>
          </cell>
          <cell r="H601">
            <v>19038.640936499996</v>
          </cell>
          <cell r="I601">
            <v>22204.993466699998</v>
          </cell>
          <cell r="J601">
            <v>25579.738917899995</v>
          </cell>
          <cell r="K601">
            <v>28889.288952300001</v>
          </cell>
          <cell r="L601">
            <v>32202.024986699998</v>
          </cell>
          <cell r="M601">
            <v>34504.534872179996</v>
          </cell>
          <cell r="N601">
            <v>36824.302678499997</v>
          </cell>
          <cell r="O601">
            <v>39148.093045583992</v>
          </cell>
          <cell r="P601">
            <v>41476.026650254906</v>
          </cell>
          <cell r="Q601">
            <v>43808.227789640361</v>
          </cell>
          <cell r="R601">
            <v>46519.100846521775</v>
          </cell>
          <cell r="S601">
            <v>49229.374257601827</v>
          </cell>
          <cell r="T601">
            <v>51944.310919087882</v>
          </cell>
          <cell r="U601">
            <v>54664.050728492126</v>
          </cell>
          <cell r="V601">
            <v>54798.422275332086</v>
          </cell>
          <cell r="W601">
            <v>54973.373255838451</v>
          </cell>
          <cell r="X601">
            <v>55153.57276576</v>
          </cell>
          <cell r="Y601">
            <v>55339.178260979199</v>
          </cell>
          <cell r="Z601">
            <v>55530.351921054978</v>
          </cell>
          <cell r="AA601">
            <v>55727.260790933025</v>
          </cell>
          <cell r="AB601">
            <v>55930.076926907423</v>
          </cell>
          <cell r="AC601">
            <v>56138.977546961047</v>
          </cell>
          <cell r="AD601">
            <v>56354.145185616275</v>
          </cell>
          <cell r="AE601">
            <v>56575.767853431164</v>
          </cell>
          <cell r="AF601">
            <v>56804.039201280495</v>
          </cell>
          <cell r="AG601">
            <v>57039.158689565316</v>
          </cell>
          <cell r="AH601">
            <v>57281.331762498674</v>
          </cell>
          <cell r="AI601">
            <v>57530.770027620034</v>
          </cell>
          <cell r="AJ601">
            <v>57787.691440695038</v>
          </cell>
          <cell r="AL601">
            <v>1368996.826952436</v>
          </cell>
        </row>
        <row r="602">
          <cell r="A602" t="str">
            <v xml:space="preserve"> - к зачету</v>
          </cell>
          <cell r="B602" t="str">
            <v xml:space="preserve"> - to offset</v>
          </cell>
          <cell r="D602" t="str">
            <v>тыс.руб.</v>
          </cell>
          <cell r="E602" t="str">
            <v>del_str</v>
          </cell>
          <cell r="F602">
            <v>0</v>
          </cell>
          <cell r="G602">
            <v>0</v>
          </cell>
          <cell r="H602">
            <v>19038.640936499996</v>
          </cell>
          <cell r="I602">
            <v>22204.993466699998</v>
          </cell>
          <cell r="J602">
            <v>25579.738917899995</v>
          </cell>
          <cell r="K602">
            <v>28889.288952300001</v>
          </cell>
          <cell r="L602">
            <v>32202.024986699998</v>
          </cell>
          <cell r="M602">
            <v>34504.534872179996</v>
          </cell>
          <cell r="N602">
            <v>36824.302678499997</v>
          </cell>
          <cell r="O602">
            <v>39148.093045583992</v>
          </cell>
          <cell r="P602">
            <v>41476.026650254906</v>
          </cell>
          <cell r="Q602">
            <v>43808.227789640361</v>
          </cell>
          <cell r="R602">
            <v>46519.100846521775</v>
          </cell>
          <cell r="S602">
            <v>49229.374257601827</v>
          </cell>
          <cell r="T602">
            <v>51944.310919087882</v>
          </cell>
          <cell r="U602">
            <v>54664.050728492126</v>
          </cell>
          <cell r="V602">
            <v>54798.422275332086</v>
          </cell>
          <cell r="W602">
            <v>54973.373255838451</v>
          </cell>
          <cell r="X602">
            <v>55153.57276576</v>
          </cell>
          <cell r="Y602">
            <v>55339.178260979199</v>
          </cell>
          <cell r="Z602">
            <v>55530.351921054978</v>
          </cell>
          <cell r="AA602">
            <v>55727.260790933025</v>
          </cell>
          <cell r="AB602">
            <v>55930.076926907423</v>
          </cell>
          <cell r="AC602">
            <v>56138.977546961047</v>
          </cell>
          <cell r="AD602">
            <v>56354.145185616275</v>
          </cell>
          <cell r="AE602">
            <v>56575.767853431164</v>
          </cell>
          <cell r="AF602">
            <v>56804.039201280495</v>
          </cell>
          <cell r="AG602">
            <v>57039.158689565316</v>
          </cell>
          <cell r="AH602">
            <v>57281.331762498674</v>
          </cell>
          <cell r="AI602">
            <v>57530.770027620034</v>
          </cell>
          <cell r="AJ602">
            <v>57787.691440695038</v>
          </cell>
          <cell r="AL602">
            <v>1368996.826952436</v>
          </cell>
        </row>
        <row r="603">
          <cell r="A603" t="str">
            <v xml:space="preserve"> - зачтенный</v>
          </cell>
          <cell r="B603" t="str">
            <v xml:space="preserve"> - written off</v>
          </cell>
          <cell r="D603" t="str">
            <v>тыс.руб.</v>
          </cell>
          <cell r="E603" t="str">
            <v>del_str</v>
          </cell>
          <cell r="F603">
            <v>0</v>
          </cell>
          <cell r="G603">
            <v>0</v>
          </cell>
          <cell r="H603">
            <v>12715.610687999997</v>
          </cell>
          <cell r="I603">
            <v>14187.514175999999</v>
          </cell>
          <cell r="J603">
            <v>16667.944128000003</v>
          </cell>
          <cell r="K603">
            <v>19148.374079999998</v>
          </cell>
          <cell r="L603">
            <v>21628.804032</v>
          </cell>
          <cell r="M603">
            <v>23926.608921599996</v>
          </cell>
          <cell r="N603">
            <v>26224.4138112</v>
          </cell>
          <cell r="O603">
            <v>28522.2187008</v>
          </cell>
          <cell r="P603">
            <v>30820.023590400007</v>
          </cell>
          <cell r="Q603">
            <v>33117.828479999996</v>
          </cell>
          <cell r="R603">
            <v>35517.848889599998</v>
          </cell>
          <cell r="S603">
            <v>37917.869299200007</v>
          </cell>
          <cell r="T603">
            <v>40317.889708800009</v>
          </cell>
          <cell r="U603">
            <v>42717.91011840001</v>
          </cell>
          <cell r="V603">
            <v>42717.91011840001</v>
          </cell>
          <cell r="W603">
            <v>42717.91011840001</v>
          </cell>
          <cell r="X603">
            <v>42717.91011840001</v>
          </cell>
          <cell r="Y603">
            <v>42717.91011840001</v>
          </cell>
          <cell r="Z603">
            <v>42717.91011840001</v>
          </cell>
          <cell r="AA603">
            <v>42717.91011840001</v>
          </cell>
          <cell r="AB603">
            <v>42717.91011840001</v>
          </cell>
          <cell r="AC603">
            <v>42717.91011840001</v>
          </cell>
          <cell r="AD603">
            <v>42717.91011840001</v>
          </cell>
          <cell r="AE603">
            <v>42717.91011840001</v>
          </cell>
          <cell r="AF603">
            <v>42717.91011840001</v>
          </cell>
          <cell r="AG603">
            <v>42717.91011840001</v>
          </cell>
          <cell r="AH603">
            <v>42717.91011840001</v>
          </cell>
          <cell r="AI603">
            <v>42717.91011840001</v>
          </cell>
          <cell r="AJ603">
            <v>42717.91011840001</v>
          </cell>
          <cell r="AL603">
            <v>1024199.5104000001</v>
          </cell>
        </row>
        <row r="604">
          <cell r="A604" t="str">
            <v xml:space="preserve"> - прямое возмещение из бюджета</v>
          </cell>
          <cell r="B604" t="str">
            <v xml:space="preserve"> - direct indemnification from the budget</v>
          </cell>
          <cell r="D604" t="str">
            <v>тыс.руб.</v>
          </cell>
          <cell r="E604" t="str">
            <v>del_str</v>
          </cell>
          <cell r="F604">
            <v>0</v>
          </cell>
          <cell r="G604">
            <v>0</v>
          </cell>
          <cell r="H604">
            <v>0</v>
          </cell>
          <cell r="I604">
            <v>0</v>
          </cell>
          <cell r="J604">
            <v>0</v>
          </cell>
          <cell r="K604">
            <v>0</v>
          </cell>
          <cell r="L604">
            <v>0</v>
          </cell>
          <cell r="M604">
            <v>0</v>
          </cell>
          <cell r="N604">
            <v>0</v>
          </cell>
          <cell r="O604">
            <v>0</v>
          </cell>
          <cell r="P604">
            <v>0</v>
          </cell>
          <cell r="Q604">
            <v>0</v>
          </cell>
          <cell r="R604">
            <v>0</v>
          </cell>
          <cell r="S604">
            <v>0</v>
          </cell>
          <cell r="T604">
            <v>0</v>
          </cell>
          <cell r="U604">
            <v>0</v>
          </cell>
          <cell r="V604">
            <v>0</v>
          </cell>
          <cell r="W604">
            <v>0</v>
          </cell>
          <cell r="X604">
            <v>0</v>
          </cell>
          <cell r="Y604">
            <v>0</v>
          </cell>
          <cell r="Z604">
            <v>0</v>
          </cell>
          <cell r="AA604">
            <v>0</v>
          </cell>
          <cell r="AB604">
            <v>0</v>
          </cell>
          <cell r="AC604">
            <v>0</v>
          </cell>
          <cell r="AD604">
            <v>0</v>
          </cell>
          <cell r="AE604">
            <v>0</v>
          </cell>
          <cell r="AF604">
            <v>0</v>
          </cell>
          <cell r="AG604">
            <v>0</v>
          </cell>
          <cell r="AH604">
            <v>0</v>
          </cell>
          <cell r="AI604">
            <v>0</v>
          </cell>
          <cell r="AJ604">
            <v>0</v>
          </cell>
          <cell r="AL604">
            <v>0</v>
          </cell>
        </row>
        <row r="605">
          <cell r="A605" t="str">
            <v xml:space="preserve"> - остаток в бюджет (в т.ч. на возмещение НДС по ПА)</v>
          </cell>
          <cell r="B605" t="str">
            <v xml:space="preserve"> - remainder in the budget (including on indemnification VAT on Fixed Assets) </v>
          </cell>
          <cell r="D605" t="str">
            <v>тыс.руб.</v>
          </cell>
          <cell r="E605" t="str">
            <v>del_str</v>
          </cell>
          <cell r="F605">
            <v>0</v>
          </cell>
          <cell r="G605">
            <v>0</v>
          </cell>
          <cell r="H605">
            <v>0</v>
          </cell>
          <cell r="I605">
            <v>0</v>
          </cell>
          <cell r="J605">
            <v>0</v>
          </cell>
          <cell r="K605">
            <v>0</v>
          </cell>
          <cell r="L605">
            <v>0</v>
          </cell>
          <cell r="M605">
            <v>0</v>
          </cell>
          <cell r="N605">
            <v>0</v>
          </cell>
          <cell r="O605">
            <v>0</v>
          </cell>
          <cell r="P605">
            <v>0</v>
          </cell>
          <cell r="Q605">
            <v>0</v>
          </cell>
          <cell r="R605">
            <v>0</v>
          </cell>
          <cell r="S605">
            <v>0</v>
          </cell>
          <cell r="T605">
            <v>0</v>
          </cell>
          <cell r="U605">
            <v>0</v>
          </cell>
          <cell r="V605">
            <v>0</v>
          </cell>
          <cell r="W605">
            <v>0</v>
          </cell>
          <cell r="X605">
            <v>0</v>
          </cell>
          <cell r="Y605">
            <v>0</v>
          </cell>
          <cell r="Z605">
            <v>0</v>
          </cell>
          <cell r="AA605">
            <v>0</v>
          </cell>
          <cell r="AB605">
            <v>0</v>
          </cell>
          <cell r="AC605">
            <v>0</v>
          </cell>
          <cell r="AD605">
            <v>0</v>
          </cell>
          <cell r="AE605">
            <v>0</v>
          </cell>
          <cell r="AF605">
            <v>0</v>
          </cell>
          <cell r="AG605">
            <v>0</v>
          </cell>
          <cell r="AH605">
            <v>0</v>
          </cell>
          <cell r="AI605">
            <v>0</v>
          </cell>
          <cell r="AJ605">
            <v>0</v>
          </cell>
          <cell r="AL605">
            <v>0</v>
          </cell>
        </row>
        <row r="606">
          <cell r="A606" t="str">
            <v>НДС по текущей деятельности как актив (долг бюджета)</v>
          </cell>
          <cell r="B606" t="str">
            <v>VAT on current activity as asset (debt of the budget)</v>
          </cell>
          <cell r="D606" t="str">
            <v>тыс.руб.</v>
          </cell>
          <cell r="E606" t="str">
            <v>del_str</v>
          </cell>
          <cell r="F606">
            <v>0</v>
          </cell>
          <cell r="G606">
            <v>0</v>
          </cell>
          <cell r="H606">
            <v>6323.0302484999993</v>
          </cell>
          <cell r="I606">
            <v>14340.509539199993</v>
          </cell>
          <cell r="J606">
            <v>23252.304329099992</v>
          </cell>
          <cell r="K606">
            <v>32993.219201400003</v>
          </cell>
          <cell r="L606">
            <v>43566.440156099998</v>
          </cell>
          <cell r="M606">
            <v>54144.366106680012</v>
          </cell>
          <cell r="N606">
            <v>64744.254973980016</v>
          </cell>
          <cell r="O606">
            <v>75370.129318763997</v>
          </cell>
          <cell r="P606">
            <v>86026.132378618902</v>
          </cell>
          <cell r="Q606">
            <v>96716.531688259274</v>
          </cell>
          <cell r="R606">
            <v>107717.78364518104</v>
          </cell>
          <cell r="S606">
            <v>119029.28860358283</v>
          </cell>
          <cell r="T606">
            <v>130655.70981387072</v>
          </cell>
          <cell r="U606">
            <v>142601.85042396287</v>
          </cell>
          <cell r="V606">
            <v>154682.3625808949</v>
          </cell>
          <cell r="W606">
            <v>166937.8257183333</v>
          </cell>
          <cell r="X606">
            <v>179373.48836569331</v>
          </cell>
          <cell r="Y606">
            <v>191994.75650827249</v>
          </cell>
          <cell r="Z606">
            <v>204807.19831092749</v>
          </cell>
          <cell r="AA606">
            <v>217816.54898346053</v>
          </cell>
          <cell r="AB606">
            <v>231028.71579196793</v>
          </cell>
          <cell r="AC606">
            <v>244449.78322052897</v>
          </cell>
          <cell r="AD606">
            <v>258086.01828774519</v>
          </cell>
          <cell r="AE606">
            <v>271943.87602277636</v>
          </cell>
          <cell r="AF606">
            <v>286030.00510565692</v>
          </cell>
          <cell r="AG606">
            <v>300351.25367682218</v>
          </cell>
          <cell r="AH606">
            <v>314914.67532092088</v>
          </cell>
          <cell r="AI606">
            <v>329727.5352301409</v>
          </cell>
          <cell r="AJ606">
            <v>344797.31655243586</v>
          </cell>
          <cell r="AL606" t="str">
            <v>-</v>
          </cell>
        </row>
        <row r="607">
          <cell r="E607" t="str">
            <v>del_str</v>
          </cell>
        </row>
        <row r="608">
          <cell r="A608" t="str">
            <v>НДС к постоянным активам</v>
          </cell>
          <cell r="B608" t="str">
            <v>VAT on fixed assets</v>
          </cell>
          <cell r="E608" t="str">
            <v>del_str</v>
          </cell>
        </row>
        <row r="609">
          <cell r="A609" t="str">
            <v xml:space="preserve"> - уплаченный</v>
          </cell>
          <cell r="B609" t="str">
            <v xml:space="preserve"> - paid</v>
          </cell>
          <cell r="D609" t="str">
            <v>тыс.руб.</v>
          </cell>
          <cell r="E609" t="str">
            <v>del_str</v>
          </cell>
          <cell r="F609">
            <v>0</v>
          </cell>
          <cell r="G609">
            <v>21347.982</v>
          </cell>
          <cell r="H609">
            <v>0</v>
          </cell>
          <cell r="I609">
            <v>0</v>
          </cell>
          <cell r="J609">
            <v>0</v>
          </cell>
          <cell r="K609">
            <v>0</v>
          </cell>
          <cell r="L609">
            <v>0</v>
          </cell>
          <cell r="M609">
            <v>0</v>
          </cell>
          <cell r="N609">
            <v>0</v>
          </cell>
          <cell r="O609">
            <v>0</v>
          </cell>
          <cell r="P609">
            <v>0</v>
          </cell>
          <cell r="Q609">
            <v>0</v>
          </cell>
          <cell r="R609">
            <v>0</v>
          </cell>
          <cell r="S609">
            <v>0</v>
          </cell>
          <cell r="T609">
            <v>0</v>
          </cell>
          <cell r="U609">
            <v>0</v>
          </cell>
          <cell r="V609">
            <v>0</v>
          </cell>
          <cell r="W609">
            <v>0</v>
          </cell>
          <cell r="X609">
            <v>0</v>
          </cell>
          <cell r="Y609">
            <v>0</v>
          </cell>
          <cell r="Z609">
            <v>0</v>
          </cell>
          <cell r="AA609">
            <v>0</v>
          </cell>
          <cell r="AB609">
            <v>0</v>
          </cell>
          <cell r="AC609">
            <v>0</v>
          </cell>
          <cell r="AD609">
            <v>0</v>
          </cell>
          <cell r="AE609">
            <v>0</v>
          </cell>
          <cell r="AF609">
            <v>0</v>
          </cell>
          <cell r="AG609">
            <v>0</v>
          </cell>
          <cell r="AH609">
            <v>0</v>
          </cell>
          <cell r="AI609">
            <v>0</v>
          </cell>
          <cell r="AJ609">
            <v>0</v>
          </cell>
          <cell r="AL609">
            <v>21347.982</v>
          </cell>
        </row>
        <row r="610">
          <cell r="A610" t="str">
            <v xml:space="preserve"> - к зачету</v>
          </cell>
          <cell r="B610" t="str">
            <v xml:space="preserve"> - to offset</v>
          </cell>
          <cell r="D610" t="str">
            <v>тыс.руб.</v>
          </cell>
          <cell r="E610" t="str">
            <v>del_str</v>
          </cell>
          <cell r="F610">
            <v>0</v>
          </cell>
          <cell r="G610">
            <v>0</v>
          </cell>
          <cell r="H610">
            <v>21347.982</v>
          </cell>
          <cell r="I610">
            <v>0</v>
          </cell>
          <cell r="J610">
            <v>0</v>
          </cell>
          <cell r="K610">
            <v>0</v>
          </cell>
          <cell r="L610">
            <v>0</v>
          </cell>
          <cell r="M610">
            <v>0</v>
          </cell>
          <cell r="N610">
            <v>0</v>
          </cell>
          <cell r="O610">
            <v>0</v>
          </cell>
          <cell r="P610">
            <v>0</v>
          </cell>
          <cell r="Q610">
            <v>0</v>
          </cell>
          <cell r="R610">
            <v>0</v>
          </cell>
          <cell r="S610">
            <v>0</v>
          </cell>
          <cell r="T610">
            <v>0</v>
          </cell>
          <cell r="U610">
            <v>0</v>
          </cell>
          <cell r="V610">
            <v>0</v>
          </cell>
          <cell r="W610">
            <v>0</v>
          </cell>
          <cell r="X610">
            <v>0</v>
          </cell>
          <cell r="Y610">
            <v>0</v>
          </cell>
          <cell r="Z610">
            <v>0</v>
          </cell>
          <cell r="AA610">
            <v>0</v>
          </cell>
          <cell r="AB610">
            <v>0</v>
          </cell>
          <cell r="AC610">
            <v>0</v>
          </cell>
          <cell r="AD610">
            <v>0</v>
          </cell>
          <cell r="AE610">
            <v>0</v>
          </cell>
          <cell r="AF610">
            <v>0</v>
          </cell>
          <cell r="AG610">
            <v>0</v>
          </cell>
          <cell r="AH610">
            <v>0</v>
          </cell>
          <cell r="AI610">
            <v>0</v>
          </cell>
          <cell r="AJ610">
            <v>0</v>
          </cell>
          <cell r="AL610">
            <v>21347.982</v>
          </cell>
        </row>
        <row r="611">
          <cell r="A611" t="str">
            <v xml:space="preserve"> - зачтенный, в т.ч. за счет</v>
          </cell>
          <cell r="B611" t="str">
            <v xml:space="preserve"> - written off,</v>
          </cell>
          <cell r="D611" t="str">
            <v>тыс.руб.</v>
          </cell>
          <cell r="E611" t="str">
            <v>del_str</v>
          </cell>
          <cell r="F611">
            <v>0</v>
          </cell>
          <cell r="G611">
            <v>0</v>
          </cell>
          <cell r="H611">
            <v>0</v>
          </cell>
          <cell r="I611">
            <v>0</v>
          </cell>
          <cell r="J611">
            <v>0</v>
          </cell>
          <cell r="K611">
            <v>0</v>
          </cell>
          <cell r="L611">
            <v>0</v>
          </cell>
          <cell r="M611">
            <v>0</v>
          </cell>
          <cell r="N611">
            <v>0</v>
          </cell>
          <cell r="O611">
            <v>0</v>
          </cell>
          <cell r="P611">
            <v>0</v>
          </cell>
          <cell r="Q611">
            <v>0</v>
          </cell>
          <cell r="R611">
            <v>0</v>
          </cell>
          <cell r="S611">
            <v>0</v>
          </cell>
          <cell r="T611">
            <v>0</v>
          </cell>
          <cell r="U611">
            <v>0</v>
          </cell>
          <cell r="V611">
            <v>0</v>
          </cell>
          <cell r="W611">
            <v>0</v>
          </cell>
          <cell r="X611">
            <v>0</v>
          </cell>
          <cell r="Y611">
            <v>0</v>
          </cell>
          <cell r="Z611">
            <v>0</v>
          </cell>
          <cell r="AA611">
            <v>0</v>
          </cell>
          <cell r="AB611">
            <v>0</v>
          </cell>
          <cell r="AC611">
            <v>0</v>
          </cell>
          <cell r="AD611">
            <v>0</v>
          </cell>
          <cell r="AE611">
            <v>0</v>
          </cell>
          <cell r="AF611">
            <v>0</v>
          </cell>
          <cell r="AG611">
            <v>0</v>
          </cell>
          <cell r="AH611">
            <v>0</v>
          </cell>
          <cell r="AI611">
            <v>0</v>
          </cell>
          <cell r="AJ611">
            <v>0</v>
          </cell>
          <cell r="AL611">
            <v>0</v>
          </cell>
        </row>
        <row r="612">
          <cell r="A612" t="str">
            <v xml:space="preserve"> прямого возмещения из бюджета</v>
          </cell>
          <cell r="B612" t="str">
            <v>including direct indemnification from the budget</v>
          </cell>
          <cell r="D612" t="str">
            <v>тыс.руб.</v>
          </cell>
          <cell r="E612" t="str">
            <v>del_str</v>
          </cell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  <cell r="L612">
            <v>0</v>
          </cell>
          <cell r="M612">
            <v>0</v>
          </cell>
          <cell r="N612">
            <v>0</v>
          </cell>
          <cell r="O612">
            <v>0</v>
          </cell>
          <cell r="P612">
            <v>0</v>
          </cell>
          <cell r="Q612">
            <v>0</v>
          </cell>
          <cell r="R612">
            <v>0</v>
          </cell>
          <cell r="S612">
            <v>0</v>
          </cell>
          <cell r="T612">
            <v>0</v>
          </cell>
          <cell r="U612">
            <v>0</v>
          </cell>
          <cell r="V612">
            <v>0</v>
          </cell>
          <cell r="W612">
            <v>0</v>
          </cell>
          <cell r="X612">
            <v>0</v>
          </cell>
          <cell r="Y612">
            <v>0</v>
          </cell>
          <cell r="Z612">
            <v>0</v>
          </cell>
          <cell r="AA612">
            <v>0</v>
          </cell>
          <cell r="AB612">
            <v>0</v>
          </cell>
          <cell r="AC612">
            <v>0</v>
          </cell>
          <cell r="AD612">
            <v>0</v>
          </cell>
          <cell r="AE612">
            <v>0</v>
          </cell>
          <cell r="AF612">
            <v>0</v>
          </cell>
          <cell r="AG612">
            <v>0</v>
          </cell>
          <cell r="AH612">
            <v>0</v>
          </cell>
          <cell r="AI612">
            <v>0</v>
          </cell>
          <cell r="AJ612">
            <v>0</v>
          </cell>
          <cell r="AL612">
            <v>0</v>
          </cell>
        </row>
        <row r="613">
          <cell r="A613" t="str">
            <v>НДС по постоянным активам как актив</v>
          </cell>
          <cell r="B613" t="str">
            <v>VAT on fixed assets as current asset</v>
          </cell>
          <cell r="D613" t="str">
            <v>тыс.руб.</v>
          </cell>
          <cell r="E613" t="str">
            <v>del_str</v>
          </cell>
          <cell r="F613">
            <v>0</v>
          </cell>
          <cell r="G613">
            <v>21347.982</v>
          </cell>
          <cell r="H613">
            <v>21347.982</v>
          </cell>
          <cell r="I613">
            <v>21347.982</v>
          </cell>
          <cell r="J613">
            <v>21347.982</v>
          </cell>
          <cell r="K613">
            <v>21347.982</v>
          </cell>
          <cell r="L613">
            <v>21347.982</v>
          </cell>
          <cell r="M613">
            <v>21347.982</v>
          </cell>
          <cell r="N613">
            <v>21347.982</v>
          </cell>
          <cell r="O613">
            <v>21347.982</v>
          </cell>
          <cell r="P613">
            <v>21347.982</v>
          </cell>
          <cell r="Q613">
            <v>21347.982</v>
          </cell>
          <cell r="R613">
            <v>21347.982</v>
          </cell>
          <cell r="S613">
            <v>21347.982</v>
          </cell>
          <cell r="T613">
            <v>21347.982</v>
          </cell>
          <cell r="U613">
            <v>21347.982</v>
          </cell>
          <cell r="V613">
            <v>21347.982</v>
          </cell>
          <cell r="W613">
            <v>21347.982</v>
          </cell>
          <cell r="X613">
            <v>21347.982</v>
          </cell>
          <cell r="Y613">
            <v>21347.982</v>
          </cell>
          <cell r="Z613">
            <v>21347.982</v>
          </cell>
          <cell r="AA613">
            <v>21347.982</v>
          </cell>
          <cell r="AB613">
            <v>21347.982</v>
          </cell>
          <cell r="AC613">
            <v>21347.982</v>
          </cell>
          <cell r="AD613">
            <v>21347.982</v>
          </cell>
          <cell r="AE613">
            <v>21347.982</v>
          </cell>
          <cell r="AF613">
            <v>21347.982</v>
          </cell>
          <cell r="AG613">
            <v>21347.982</v>
          </cell>
          <cell r="AH613">
            <v>21347.982</v>
          </cell>
          <cell r="AI613">
            <v>21347.982</v>
          </cell>
          <cell r="AJ613">
            <v>21347.982</v>
          </cell>
          <cell r="AL613" t="str">
            <v>-</v>
          </cell>
        </row>
        <row r="614">
          <cell r="E614" t="str">
            <v>del_str</v>
          </cell>
        </row>
        <row r="615">
          <cell r="A615" t="str">
            <v xml:space="preserve"> - суммы в бюджет(+)/из бюджета(-)</v>
          </cell>
          <cell r="B615" t="str">
            <v xml:space="preserve"> - sums to the budget (+) / from the budget (-) </v>
          </cell>
          <cell r="D615" t="str">
            <v>тыс.руб.</v>
          </cell>
          <cell r="F615">
            <v>0</v>
          </cell>
          <cell r="G615">
            <v>0</v>
          </cell>
          <cell r="H615">
            <v>0</v>
          </cell>
          <cell r="I615">
            <v>0</v>
          </cell>
          <cell r="J615">
            <v>0</v>
          </cell>
          <cell r="K615">
            <v>0</v>
          </cell>
          <cell r="L615">
            <v>0</v>
          </cell>
          <cell r="M615">
            <v>0</v>
          </cell>
          <cell r="N615">
            <v>0</v>
          </cell>
          <cell r="O615">
            <v>0</v>
          </cell>
          <cell r="P615">
            <v>0</v>
          </cell>
          <cell r="Q615">
            <v>0</v>
          </cell>
          <cell r="R615">
            <v>0</v>
          </cell>
          <cell r="S615">
            <v>0</v>
          </cell>
          <cell r="T615">
            <v>0</v>
          </cell>
          <cell r="U615">
            <v>0</v>
          </cell>
          <cell r="V615">
            <v>0</v>
          </cell>
          <cell r="W615">
            <v>0</v>
          </cell>
          <cell r="X615">
            <v>0</v>
          </cell>
          <cell r="Y615">
            <v>0</v>
          </cell>
          <cell r="Z615">
            <v>0</v>
          </cell>
          <cell r="AA615">
            <v>0</v>
          </cell>
          <cell r="AB615">
            <v>0</v>
          </cell>
          <cell r="AC615">
            <v>0</v>
          </cell>
          <cell r="AD615">
            <v>0</v>
          </cell>
          <cell r="AE615">
            <v>0</v>
          </cell>
          <cell r="AF615">
            <v>0</v>
          </cell>
          <cell r="AG615">
            <v>0</v>
          </cell>
          <cell r="AH615">
            <v>0</v>
          </cell>
          <cell r="AI615">
            <v>0</v>
          </cell>
          <cell r="AJ615">
            <v>0</v>
          </cell>
          <cell r="AL615">
            <v>0</v>
          </cell>
        </row>
        <row r="616">
          <cell r="A616" t="str">
            <v>НДС как краткосрочный пассив</v>
          </cell>
          <cell r="B616" t="str">
            <v xml:space="preserve">VAT as short-term liabilities </v>
          </cell>
          <cell r="D616" t="str">
            <v>тыс.руб.</v>
          </cell>
          <cell r="E616" t="str">
            <v>,del_str</v>
          </cell>
          <cell r="F616">
            <v>0</v>
          </cell>
          <cell r="G616">
            <v>0</v>
          </cell>
          <cell r="H616">
            <v>0</v>
          </cell>
          <cell r="I616">
            <v>0</v>
          </cell>
          <cell r="J616">
            <v>0</v>
          </cell>
          <cell r="K616">
            <v>0</v>
          </cell>
          <cell r="L616">
            <v>0</v>
          </cell>
          <cell r="M616">
            <v>0</v>
          </cell>
          <cell r="N616">
            <v>0</v>
          </cell>
          <cell r="O616">
            <v>0</v>
          </cell>
          <cell r="P616">
            <v>0</v>
          </cell>
          <cell r="Q616">
            <v>0</v>
          </cell>
          <cell r="R616">
            <v>0</v>
          </cell>
          <cell r="S616">
            <v>0</v>
          </cell>
          <cell r="T616">
            <v>0</v>
          </cell>
          <cell r="U616">
            <v>0</v>
          </cell>
          <cell r="V616">
            <v>0</v>
          </cell>
          <cell r="W616">
            <v>0</v>
          </cell>
          <cell r="X616">
            <v>0</v>
          </cell>
          <cell r="Y616">
            <v>0</v>
          </cell>
          <cell r="Z616">
            <v>0</v>
          </cell>
          <cell r="AA616">
            <v>0</v>
          </cell>
          <cell r="AB616">
            <v>0</v>
          </cell>
          <cell r="AC616">
            <v>0</v>
          </cell>
          <cell r="AD616">
            <v>0</v>
          </cell>
          <cell r="AE616">
            <v>0</v>
          </cell>
          <cell r="AF616">
            <v>0</v>
          </cell>
          <cell r="AG616">
            <v>0</v>
          </cell>
          <cell r="AH616">
            <v>0</v>
          </cell>
          <cell r="AI616">
            <v>0</v>
          </cell>
          <cell r="AJ616">
            <v>0</v>
          </cell>
          <cell r="AL616" t="str">
            <v>-</v>
          </cell>
        </row>
        <row r="618">
          <cell r="A618" t="str">
            <v>Экспортная пошлина</v>
          </cell>
          <cell r="B618" t="str">
            <v>Export duty</v>
          </cell>
          <cell r="D618" t="str">
            <v>тыс.руб.</v>
          </cell>
          <cell r="F618">
            <v>0</v>
          </cell>
          <cell r="G618">
            <v>0</v>
          </cell>
          <cell r="H618">
            <v>0</v>
          </cell>
          <cell r="I618">
            <v>0</v>
          </cell>
          <cell r="J618">
            <v>0</v>
          </cell>
          <cell r="K618">
            <v>0</v>
          </cell>
          <cell r="L618">
            <v>0</v>
          </cell>
          <cell r="M618">
            <v>0</v>
          </cell>
          <cell r="N618">
            <v>0</v>
          </cell>
          <cell r="O618">
            <v>0</v>
          </cell>
          <cell r="P618">
            <v>0</v>
          </cell>
          <cell r="Q618">
            <v>0</v>
          </cell>
          <cell r="R618">
            <v>0</v>
          </cell>
          <cell r="S618">
            <v>0</v>
          </cell>
          <cell r="T618">
            <v>0</v>
          </cell>
          <cell r="U618">
            <v>0</v>
          </cell>
          <cell r="V618">
            <v>0</v>
          </cell>
          <cell r="W618">
            <v>0</v>
          </cell>
          <cell r="X618">
            <v>0</v>
          </cell>
          <cell r="Y618">
            <v>0</v>
          </cell>
          <cell r="Z618">
            <v>0</v>
          </cell>
          <cell r="AA618">
            <v>0</v>
          </cell>
          <cell r="AB618">
            <v>0</v>
          </cell>
          <cell r="AC618">
            <v>0</v>
          </cell>
          <cell r="AD618">
            <v>0</v>
          </cell>
          <cell r="AE618">
            <v>0</v>
          </cell>
          <cell r="AF618">
            <v>0</v>
          </cell>
          <cell r="AG618">
            <v>0</v>
          </cell>
          <cell r="AH618">
            <v>0</v>
          </cell>
          <cell r="AI618">
            <v>0</v>
          </cell>
          <cell r="AJ618">
            <v>0</v>
          </cell>
          <cell r="AL618">
            <v>0</v>
          </cell>
        </row>
        <row r="619">
          <cell r="A619" t="str">
            <v>Импортная пошлина</v>
          </cell>
          <cell r="B619" t="str">
            <v>Import duty</v>
          </cell>
          <cell r="D619" t="str">
            <v>тыс.руб.</v>
          </cell>
          <cell r="F619">
            <v>0</v>
          </cell>
          <cell r="G619">
            <v>0</v>
          </cell>
          <cell r="H619">
            <v>0</v>
          </cell>
          <cell r="I619">
            <v>0</v>
          </cell>
          <cell r="J619">
            <v>0</v>
          </cell>
          <cell r="K619">
            <v>0</v>
          </cell>
          <cell r="L619">
            <v>0</v>
          </cell>
          <cell r="M619">
            <v>0</v>
          </cell>
          <cell r="N619">
            <v>0</v>
          </cell>
          <cell r="O619">
            <v>0</v>
          </cell>
          <cell r="P619">
            <v>0</v>
          </cell>
          <cell r="Q619">
            <v>0</v>
          </cell>
          <cell r="R619">
            <v>0</v>
          </cell>
          <cell r="S619">
            <v>0</v>
          </cell>
          <cell r="T619">
            <v>0</v>
          </cell>
          <cell r="U619">
            <v>0</v>
          </cell>
          <cell r="V619">
            <v>0</v>
          </cell>
          <cell r="W619">
            <v>0</v>
          </cell>
          <cell r="X619">
            <v>0</v>
          </cell>
          <cell r="Y619">
            <v>0</v>
          </cell>
          <cell r="Z619">
            <v>0</v>
          </cell>
          <cell r="AA619">
            <v>0</v>
          </cell>
          <cell r="AB619">
            <v>0</v>
          </cell>
          <cell r="AC619">
            <v>0</v>
          </cell>
          <cell r="AD619">
            <v>0</v>
          </cell>
          <cell r="AE619">
            <v>0</v>
          </cell>
          <cell r="AF619">
            <v>0</v>
          </cell>
          <cell r="AG619">
            <v>0</v>
          </cell>
          <cell r="AH619">
            <v>0</v>
          </cell>
          <cell r="AI619">
            <v>0</v>
          </cell>
          <cell r="AJ619">
            <v>0</v>
          </cell>
          <cell r="AL619">
            <v>0</v>
          </cell>
        </row>
        <row r="621">
          <cell r="A621" t="str">
            <v>Подоходный налог</v>
          </cell>
          <cell r="B621" t="str">
            <v>Withholding tax</v>
          </cell>
          <cell r="D621" t="str">
            <v>тыс.руб.</v>
          </cell>
          <cell r="F621">
            <v>0</v>
          </cell>
          <cell r="G621">
            <v>0</v>
          </cell>
          <cell r="H621">
            <v>0</v>
          </cell>
          <cell r="I621">
            <v>0</v>
          </cell>
          <cell r="J621">
            <v>0</v>
          </cell>
          <cell r="K621">
            <v>0</v>
          </cell>
          <cell r="L621">
            <v>0</v>
          </cell>
          <cell r="M621">
            <v>0</v>
          </cell>
          <cell r="N621">
            <v>0</v>
          </cell>
          <cell r="O621">
            <v>0</v>
          </cell>
          <cell r="P621">
            <v>0</v>
          </cell>
          <cell r="Q621">
            <v>0</v>
          </cell>
          <cell r="R621">
            <v>0</v>
          </cell>
          <cell r="S621">
            <v>0</v>
          </cell>
          <cell r="T621">
            <v>0</v>
          </cell>
          <cell r="U621">
            <v>0</v>
          </cell>
          <cell r="V621">
            <v>0</v>
          </cell>
          <cell r="W621">
            <v>0</v>
          </cell>
          <cell r="X621">
            <v>0</v>
          </cell>
          <cell r="Y621">
            <v>0</v>
          </cell>
          <cell r="Z621">
            <v>0</v>
          </cell>
          <cell r="AA621">
            <v>0</v>
          </cell>
          <cell r="AB621">
            <v>0</v>
          </cell>
          <cell r="AC621">
            <v>0</v>
          </cell>
          <cell r="AD621">
            <v>0</v>
          </cell>
          <cell r="AE621">
            <v>0</v>
          </cell>
          <cell r="AF621">
            <v>0</v>
          </cell>
          <cell r="AG621">
            <v>0</v>
          </cell>
          <cell r="AH621">
            <v>0</v>
          </cell>
          <cell r="AI621">
            <v>0</v>
          </cell>
          <cell r="AJ621">
            <v>0</v>
          </cell>
          <cell r="AL621">
            <v>0</v>
          </cell>
        </row>
        <row r="622">
          <cell r="A622" t="str">
            <v xml:space="preserve"> - ставка</v>
          </cell>
          <cell r="B622" t="str">
            <v xml:space="preserve"> - tax rate</v>
          </cell>
          <cell r="D622" t="str">
            <v>%</v>
          </cell>
          <cell r="F622">
            <v>0.13</v>
          </cell>
          <cell r="G622">
            <v>0.13</v>
          </cell>
          <cell r="H622">
            <v>0.13</v>
          </cell>
          <cell r="I622">
            <v>0.13</v>
          </cell>
          <cell r="J622">
            <v>0.13</v>
          </cell>
          <cell r="K622">
            <v>0.13</v>
          </cell>
          <cell r="L622">
            <v>0.13</v>
          </cell>
          <cell r="M622">
            <v>0.13</v>
          </cell>
          <cell r="N622">
            <v>0.13</v>
          </cell>
          <cell r="O622">
            <v>0.13</v>
          </cell>
          <cell r="P622">
            <v>0.13</v>
          </cell>
          <cell r="Q622">
            <v>0.13</v>
          </cell>
          <cell r="R622">
            <v>0.13</v>
          </cell>
          <cell r="S622">
            <v>0.13</v>
          </cell>
          <cell r="T622">
            <v>0.13</v>
          </cell>
          <cell r="U622">
            <v>0.13</v>
          </cell>
          <cell r="V622">
            <v>0.13</v>
          </cell>
          <cell r="W622">
            <v>0.13</v>
          </cell>
          <cell r="X622">
            <v>0.13</v>
          </cell>
          <cell r="Y622">
            <v>0.13</v>
          </cell>
          <cell r="Z622">
            <v>0.13</v>
          </cell>
          <cell r="AA622">
            <v>0.13</v>
          </cell>
          <cell r="AB622">
            <v>0.13</v>
          </cell>
          <cell r="AC622">
            <v>0.13</v>
          </cell>
          <cell r="AD622">
            <v>0.13</v>
          </cell>
          <cell r="AE622">
            <v>0.13</v>
          </cell>
          <cell r="AF622">
            <v>0.13</v>
          </cell>
          <cell r="AG622">
            <v>0.13</v>
          </cell>
          <cell r="AH622">
            <v>0.13</v>
          </cell>
          <cell r="AI622">
            <v>0.13</v>
          </cell>
          <cell r="AJ622">
            <v>0.13</v>
          </cell>
        </row>
        <row r="624">
          <cell r="A624" t="str">
            <v>2. НАЛОГОВЫЕ ПЛАТЕЖИ ОТНОСИМЫЕ НА СЕБЕСТОИМОСТЬ</v>
          </cell>
          <cell r="B624" t="str">
            <v>2. TAX PAYMENTS, INCLUDED In THE COST PRICE</v>
          </cell>
        </row>
        <row r="626">
          <cell r="A626" t="str">
            <v>Отчисления на социальные нужды</v>
          </cell>
          <cell r="B626" t="str">
            <v>Social needs surcharges</v>
          </cell>
          <cell r="D626" t="str">
            <v>тыс.руб.</v>
          </cell>
          <cell r="E626" t="str">
            <v>tax</v>
          </cell>
          <cell r="F626">
            <v>0</v>
          </cell>
          <cell r="G626">
            <v>0</v>
          </cell>
          <cell r="H626">
            <v>0</v>
          </cell>
          <cell r="I626">
            <v>0</v>
          </cell>
          <cell r="J626">
            <v>0</v>
          </cell>
          <cell r="K626">
            <v>0</v>
          </cell>
          <cell r="L626">
            <v>0</v>
          </cell>
          <cell r="M626">
            <v>0</v>
          </cell>
          <cell r="N626">
            <v>0</v>
          </cell>
          <cell r="O626">
            <v>0</v>
          </cell>
          <cell r="P626">
            <v>0</v>
          </cell>
          <cell r="Q626">
            <v>0</v>
          </cell>
          <cell r="R626">
            <v>0</v>
          </cell>
          <cell r="S626">
            <v>0</v>
          </cell>
          <cell r="T626">
            <v>0</v>
          </cell>
          <cell r="U626">
            <v>0</v>
          </cell>
          <cell r="V626">
            <v>0</v>
          </cell>
          <cell r="W626">
            <v>0</v>
          </cell>
          <cell r="X626">
            <v>0</v>
          </cell>
          <cell r="Y626">
            <v>0</v>
          </cell>
          <cell r="Z626">
            <v>0</v>
          </cell>
          <cell r="AA626">
            <v>0</v>
          </cell>
          <cell r="AB626">
            <v>0</v>
          </cell>
          <cell r="AC626">
            <v>0</v>
          </cell>
          <cell r="AD626">
            <v>0</v>
          </cell>
          <cell r="AE626">
            <v>0</v>
          </cell>
          <cell r="AF626">
            <v>0</v>
          </cell>
          <cell r="AG626">
            <v>0</v>
          </cell>
          <cell r="AH626">
            <v>0</v>
          </cell>
          <cell r="AI626">
            <v>0</v>
          </cell>
          <cell r="AJ626">
            <v>0</v>
          </cell>
          <cell r="AL626">
            <v>0</v>
          </cell>
        </row>
        <row r="627">
          <cell r="A627" t="str">
            <v xml:space="preserve"> - ставка</v>
          </cell>
          <cell r="B627" t="str">
            <v xml:space="preserve"> - tax rate</v>
          </cell>
          <cell r="D627" t="str">
            <v>%</v>
          </cell>
          <cell r="F627">
            <v>0.35599999999999998</v>
          </cell>
          <cell r="G627">
            <v>0.35599999999999998</v>
          </cell>
          <cell r="H627">
            <v>0.35599999999999998</v>
          </cell>
          <cell r="I627">
            <v>0.35599999999999998</v>
          </cell>
          <cell r="J627">
            <v>0.35599999999999998</v>
          </cell>
          <cell r="K627">
            <v>0.35599999999999998</v>
          </cell>
          <cell r="L627">
            <v>0.35599999999999998</v>
          </cell>
          <cell r="M627">
            <v>0.35599999999999998</v>
          </cell>
          <cell r="N627">
            <v>0.35599999999999998</v>
          </cell>
          <cell r="O627">
            <v>0.35599999999999998</v>
          </cell>
          <cell r="P627">
            <v>0.35599999999999998</v>
          </cell>
          <cell r="Q627">
            <v>0.35599999999999998</v>
          </cell>
          <cell r="R627">
            <v>0.35599999999999998</v>
          </cell>
          <cell r="S627">
            <v>0.35599999999999998</v>
          </cell>
          <cell r="T627">
            <v>0.35599999999999998</v>
          </cell>
          <cell r="U627">
            <v>0.35599999999999998</v>
          </cell>
          <cell r="V627">
            <v>0.35599999999999998</v>
          </cell>
          <cell r="W627">
            <v>0.35599999999999998</v>
          </cell>
          <cell r="X627">
            <v>0.35599999999999998</v>
          </cell>
          <cell r="Y627">
            <v>0.35599999999999998</v>
          </cell>
          <cell r="Z627">
            <v>0.35599999999999998</v>
          </cell>
          <cell r="AA627">
            <v>0.35599999999999998</v>
          </cell>
          <cell r="AB627">
            <v>0.35599999999999998</v>
          </cell>
          <cell r="AC627">
            <v>0.35599999999999998</v>
          </cell>
          <cell r="AD627">
            <v>0.35599999999999998</v>
          </cell>
          <cell r="AE627">
            <v>0.35599999999999998</v>
          </cell>
          <cell r="AF627">
            <v>0.35599999999999998</v>
          </cell>
          <cell r="AG627">
            <v>0.35599999999999998</v>
          </cell>
          <cell r="AH627">
            <v>0.35599999999999998</v>
          </cell>
          <cell r="AI627">
            <v>0.35599999999999998</v>
          </cell>
          <cell r="AJ627">
            <v>0.35599999999999998</v>
          </cell>
        </row>
        <row r="628">
          <cell r="A628" t="str">
            <v xml:space="preserve"> - период уплаты</v>
          </cell>
          <cell r="B628" t="str">
            <v xml:space="preserve"> - payment period</v>
          </cell>
          <cell r="D628" t="str">
            <v>дни</v>
          </cell>
          <cell r="F628">
            <v>30</v>
          </cell>
          <cell r="G628">
            <v>30</v>
          </cell>
          <cell r="H628">
            <v>30</v>
          </cell>
          <cell r="I628">
            <v>30</v>
          </cell>
          <cell r="J628">
            <v>30</v>
          </cell>
          <cell r="K628">
            <v>30</v>
          </cell>
          <cell r="L628">
            <v>30</v>
          </cell>
          <cell r="M628">
            <v>30</v>
          </cell>
          <cell r="N628">
            <v>30</v>
          </cell>
          <cell r="O628">
            <v>30</v>
          </cell>
          <cell r="P628">
            <v>30</v>
          </cell>
          <cell r="Q628">
            <v>30</v>
          </cell>
          <cell r="R628">
            <v>30</v>
          </cell>
          <cell r="S628">
            <v>30</v>
          </cell>
          <cell r="T628">
            <v>30</v>
          </cell>
          <cell r="U628">
            <v>30</v>
          </cell>
          <cell r="V628">
            <v>30</v>
          </cell>
          <cell r="W628">
            <v>30</v>
          </cell>
          <cell r="X628">
            <v>30</v>
          </cell>
          <cell r="Y628">
            <v>30</v>
          </cell>
          <cell r="Z628">
            <v>30</v>
          </cell>
          <cell r="AA628">
            <v>30</v>
          </cell>
          <cell r="AB628">
            <v>30</v>
          </cell>
          <cell r="AC628">
            <v>30</v>
          </cell>
          <cell r="AD628">
            <v>30</v>
          </cell>
          <cell r="AE628">
            <v>30</v>
          </cell>
          <cell r="AF628">
            <v>30</v>
          </cell>
          <cell r="AG628">
            <v>30</v>
          </cell>
          <cell r="AH628">
            <v>30</v>
          </cell>
          <cell r="AI628">
            <v>30</v>
          </cell>
          <cell r="AJ628">
            <v>30</v>
          </cell>
        </row>
        <row r="629">
          <cell r="A629" t="str">
            <v>Налог как краткосрочный пассив</v>
          </cell>
          <cell r="B629" t="str">
            <v xml:space="preserve">Tax as short-term liabilities </v>
          </cell>
          <cell r="D629" t="str">
            <v>тыс.руб.</v>
          </cell>
          <cell r="E629" t="str">
            <v>liab,del_str</v>
          </cell>
          <cell r="F629">
            <v>0</v>
          </cell>
          <cell r="G629">
            <v>0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  <cell r="L629">
            <v>0</v>
          </cell>
          <cell r="M629">
            <v>0</v>
          </cell>
          <cell r="N629">
            <v>0</v>
          </cell>
          <cell r="O629">
            <v>0</v>
          </cell>
          <cell r="P629">
            <v>0</v>
          </cell>
          <cell r="Q629">
            <v>0</v>
          </cell>
          <cell r="R629">
            <v>0</v>
          </cell>
          <cell r="S629">
            <v>0</v>
          </cell>
          <cell r="T629">
            <v>0</v>
          </cell>
          <cell r="U629">
            <v>0</v>
          </cell>
          <cell r="V629">
            <v>0</v>
          </cell>
          <cell r="W629">
            <v>0</v>
          </cell>
          <cell r="X629">
            <v>0</v>
          </cell>
          <cell r="Y629">
            <v>0</v>
          </cell>
          <cell r="Z629">
            <v>0</v>
          </cell>
          <cell r="AA629">
            <v>0</v>
          </cell>
          <cell r="AB629">
            <v>0</v>
          </cell>
          <cell r="AC629">
            <v>0</v>
          </cell>
          <cell r="AD629">
            <v>0</v>
          </cell>
          <cell r="AE629">
            <v>0</v>
          </cell>
          <cell r="AF629">
            <v>0</v>
          </cell>
          <cell r="AG629">
            <v>0</v>
          </cell>
          <cell r="AH629">
            <v>0</v>
          </cell>
          <cell r="AI629">
            <v>0</v>
          </cell>
          <cell r="AJ629">
            <v>0</v>
          </cell>
          <cell r="AL629">
            <v>0</v>
          </cell>
        </row>
        <row r="631">
          <cell r="A631" t="str">
            <v>Налоги в дорожный фонд</v>
          </cell>
          <cell r="B631" t="str">
            <v>Road users tax</v>
          </cell>
          <cell r="D631" t="str">
            <v>тыс.руб.</v>
          </cell>
          <cell r="E631" t="str">
            <v>tax</v>
          </cell>
          <cell r="F631">
            <v>0</v>
          </cell>
          <cell r="G631">
            <v>0</v>
          </cell>
          <cell r="H631">
            <v>0</v>
          </cell>
          <cell r="I631">
            <v>0</v>
          </cell>
          <cell r="J631">
            <v>0</v>
          </cell>
          <cell r="K631">
            <v>0</v>
          </cell>
          <cell r="L631">
            <v>0</v>
          </cell>
          <cell r="M631">
            <v>0</v>
          </cell>
          <cell r="N631">
            <v>0</v>
          </cell>
          <cell r="O631">
            <v>0</v>
          </cell>
          <cell r="P631">
            <v>0</v>
          </cell>
          <cell r="Q631">
            <v>0</v>
          </cell>
          <cell r="R631">
            <v>0</v>
          </cell>
          <cell r="S631">
            <v>0</v>
          </cell>
          <cell r="T631">
            <v>0</v>
          </cell>
          <cell r="U631">
            <v>0</v>
          </cell>
          <cell r="V631">
            <v>0</v>
          </cell>
          <cell r="W631">
            <v>0</v>
          </cell>
          <cell r="X631">
            <v>0</v>
          </cell>
          <cell r="Y631">
            <v>0</v>
          </cell>
          <cell r="Z631">
            <v>0</v>
          </cell>
          <cell r="AA631">
            <v>0</v>
          </cell>
          <cell r="AB631">
            <v>0</v>
          </cell>
          <cell r="AC631">
            <v>0</v>
          </cell>
          <cell r="AD631">
            <v>0</v>
          </cell>
          <cell r="AE631">
            <v>0</v>
          </cell>
          <cell r="AF631">
            <v>0</v>
          </cell>
          <cell r="AG631">
            <v>0</v>
          </cell>
          <cell r="AH631">
            <v>0</v>
          </cell>
          <cell r="AI631">
            <v>0</v>
          </cell>
          <cell r="AJ631">
            <v>0</v>
          </cell>
          <cell r="AL631">
            <v>0</v>
          </cell>
        </row>
        <row r="632">
          <cell r="A632" t="str">
            <v xml:space="preserve"> - ставка</v>
          </cell>
          <cell r="B632" t="str">
            <v xml:space="preserve"> - tax rate</v>
          </cell>
          <cell r="D632" t="str">
            <v>%</v>
          </cell>
          <cell r="F632">
            <v>0</v>
          </cell>
          <cell r="G632">
            <v>0</v>
          </cell>
          <cell r="H632">
            <v>0</v>
          </cell>
          <cell r="I632">
            <v>0</v>
          </cell>
          <cell r="J632">
            <v>0</v>
          </cell>
          <cell r="K632">
            <v>0</v>
          </cell>
          <cell r="L632">
            <v>0</v>
          </cell>
          <cell r="M632">
            <v>0</v>
          </cell>
          <cell r="N632">
            <v>0</v>
          </cell>
          <cell r="O632">
            <v>0</v>
          </cell>
          <cell r="P632">
            <v>0</v>
          </cell>
          <cell r="Q632">
            <v>0</v>
          </cell>
          <cell r="R632">
            <v>0</v>
          </cell>
          <cell r="S632">
            <v>0</v>
          </cell>
          <cell r="T632">
            <v>0</v>
          </cell>
          <cell r="U632">
            <v>0</v>
          </cell>
          <cell r="V632">
            <v>0</v>
          </cell>
          <cell r="W632">
            <v>0</v>
          </cell>
          <cell r="X632">
            <v>0</v>
          </cell>
          <cell r="Y632">
            <v>0</v>
          </cell>
          <cell r="Z632">
            <v>0</v>
          </cell>
          <cell r="AA632">
            <v>0</v>
          </cell>
          <cell r="AB632">
            <v>0</v>
          </cell>
          <cell r="AC632">
            <v>0</v>
          </cell>
          <cell r="AD632">
            <v>0</v>
          </cell>
          <cell r="AE632">
            <v>0</v>
          </cell>
          <cell r="AF632">
            <v>0</v>
          </cell>
          <cell r="AG632">
            <v>0</v>
          </cell>
          <cell r="AH632">
            <v>0</v>
          </cell>
          <cell r="AI632">
            <v>0</v>
          </cell>
          <cell r="AJ632">
            <v>0</v>
          </cell>
        </row>
        <row r="633">
          <cell r="A633" t="str">
            <v xml:space="preserve"> - период уплаты</v>
          </cell>
          <cell r="B633" t="str">
            <v xml:space="preserve"> - payment period</v>
          </cell>
          <cell r="D633" t="str">
            <v>дни</v>
          </cell>
          <cell r="F633">
            <v>30</v>
          </cell>
          <cell r="G633">
            <v>30</v>
          </cell>
          <cell r="H633">
            <v>30</v>
          </cell>
          <cell r="I633">
            <v>30</v>
          </cell>
          <cell r="J633">
            <v>30</v>
          </cell>
          <cell r="K633">
            <v>30</v>
          </cell>
          <cell r="L633">
            <v>30</v>
          </cell>
          <cell r="M633">
            <v>30</v>
          </cell>
          <cell r="N633">
            <v>30</v>
          </cell>
          <cell r="O633">
            <v>30</v>
          </cell>
          <cell r="P633">
            <v>30</v>
          </cell>
          <cell r="Q633">
            <v>30</v>
          </cell>
          <cell r="R633">
            <v>30</v>
          </cell>
          <cell r="S633">
            <v>30</v>
          </cell>
          <cell r="T633">
            <v>30</v>
          </cell>
          <cell r="U633">
            <v>30</v>
          </cell>
          <cell r="V633">
            <v>30</v>
          </cell>
          <cell r="W633">
            <v>30</v>
          </cell>
          <cell r="X633">
            <v>30</v>
          </cell>
          <cell r="Y633">
            <v>30</v>
          </cell>
          <cell r="Z633">
            <v>30</v>
          </cell>
          <cell r="AA633">
            <v>30</v>
          </cell>
          <cell r="AB633">
            <v>30</v>
          </cell>
          <cell r="AC633">
            <v>30</v>
          </cell>
          <cell r="AD633">
            <v>30</v>
          </cell>
          <cell r="AE633">
            <v>30</v>
          </cell>
          <cell r="AF633">
            <v>30</v>
          </cell>
          <cell r="AG633">
            <v>30</v>
          </cell>
          <cell r="AH633">
            <v>30</v>
          </cell>
          <cell r="AI633">
            <v>30</v>
          </cell>
          <cell r="AJ633">
            <v>30</v>
          </cell>
        </row>
        <row r="634">
          <cell r="A634" t="str">
            <v>Налог как краткосрочный пассив</v>
          </cell>
          <cell r="B634" t="str">
            <v xml:space="preserve">Tax as short-term liabilities </v>
          </cell>
          <cell r="D634" t="str">
            <v>тыс.руб.</v>
          </cell>
          <cell r="E634" t="str">
            <v>liab,del_str</v>
          </cell>
          <cell r="F634">
            <v>0</v>
          </cell>
          <cell r="G634">
            <v>0</v>
          </cell>
          <cell r="H634">
            <v>0</v>
          </cell>
          <cell r="I634">
            <v>0</v>
          </cell>
          <cell r="J634">
            <v>0</v>
          </cell>
          <cell r="K634">
            <v>0</v>
          </cell>
          <cell r="L634">
            <v>0</v>
          </cell>
          <cell r="M634">
            <v>0</v>
          </cell>
          <cell r="N634">
            <v>0</v>
          </cell>
          <cell r="O634">
            <v>0</v>
          </cell>
          <cell r="P634">
            <v>0</v>
          </cell>
          <cell r="Q634">
            <v>0</v>
          </cell>
          <cell r="R634">
            <v>0</v>
          </cell>
          <cell r="S634">
            <v>0</v>
          </cell>
          <cell r="T634">
            <v>0</v>
          </cell>
          <cell r="U634">
            <v>0</v>
          </cell>
          <cell r="V634">
            <v>0</v>
          </cell>
          <cell r="W634">
            <v>0</v>
          </cell>
          <cell r="X634">
            <v>0</v>
          </cell>
          <cell r="Y634">
            <v>0</v>
          </cell>
          <cell r="Z634">
            <v>0</v>
          </cell>
          <cell r="AA634">
            <v>0</v>
          </cell>
          <cell r="AB634">
            <v>0</v>
          </cell>
          <cell r="AC634">
            <v>0</v>
          </cell>
          <cell r="AD634">
            <v>0</v>
          </cell>
          <cell r="AE634">
            <v>0</v>
          </cell>
          <cell r="AF634">
            <v>0</v>
          </cell>
          <cell r="AG634">
            <v>0</v>
          </cell>
          <cell r="AH634">
            <v>0</v>
          </cell>
          <cell r="AI634">
            <v>0</v>
          </cell>
          <cell r="AJ634">
            <v>0</v>
          </cell>
          <cell r="AL634">
            <v>0</v>
          </cell>
        </row>
        <row r="636">
          <cell r="A636" t="str">
            <v>Транспортный налог</v>
          </cell>
          <cell r="B636" t="str">
            <v>Transport tax</v>
          </cell>
          <cell r="D636" t="str">
            <v>тыс.руб.</v>
          </cell>
          <cell r="E636" t="str">
            <v>tax</v>
          </cell>
          <cell r="F636">
            <v>0</v>
          </cell>
          <cell r="G636">
            <v>0</v>
          </cell>
          <cell r="H636">
            <v>0</v>
          </cell>
          <cell r="I636">
            <v>0</v>
          </cell>
          <cell r="J636">
            <v>0</v>
          </cell>
          <cell r="K636">
            <v>0</v>
          </cell>
          <cell r="L636">
            <v>0</v>
          </cell>
          <cell r="M636">
            <v>0</v>
          </cell>
          <cell r="N636">
            <v>0</v>
          </cell>
          <cell r="O636">
            <v>0</v>
          </cell>
          <cell r="P636">
            <v>0</v>
          </cell>
          <cell r="Q636">
            <v>0</v>
          </cell>
          <cell r="R636">
            <v>0</v>
          </cell>
          <cell r="S636">
            <v>0</v>
          </cell>
          <cell r="T636">
            <v>0</v>
          </cell>
          <cell r="U636">
            <v>0</v>
          </cell>
          <cell r="V636">
            <v>0</v>
          </cell>
          <cell r="W636">
            <v>0</v>
          </cell>
          <cell r="X636">
            <v>0</v>
          </cell>
          <cell r="Y636">
            <v>0</v>
          </cell>
          <cell r="Z636">
            <v>0</v>
          </cell>
          <cell r="AA636">
            <v>0</v>
          </cell>
          <cell r="AB636">
            <v>0</v>
          </cell>
          <cell r="AC636">
            <v>0</v>
          </cell>
          <cell r="AD636">
            <v>0</v>
          </cell>
          <cell r="AE636">
            <v>0</v>
          </cell>
          <cell r="AF636">
            <v>0</v>
          </cell>
          <cell r="AG636">
            <v>0</v>
          </cell>
          <cell r="AH636">
            <v>0</v>
          </cell>
          <cell r="AI636">
            <v>0</v>
          </cell>
          <cell r="AJ636">
            <v>0</v>
          </cell>
          <cell r="AL636">
            <v>0</v>
          </cell>
        </row>
        <row r="637">
          <cell r="A637" t="str">
            <v xml:space="preserve"> - ставка</v>
          </cell>
          <cell r="B637" t="str">
            <v xml:space="preserve"> - tax rate</v>
          </cell>
          <cell r="D637" t="str">
            <v>%</v>
          </cell>
          <cell r="F637">
            <v>0</v>
          </cell>
          <cell r="G637">
            <v>0</v>
          </cell>
          <cell r="H637">
            <v>0</v>
          </cell>
          <cell r="I637">
            <v>0</v>
          </cell>
          <cell r="J637">
            <v>0</v>
          </cell>
          <cell r="K637">
            <v>0</v>
          </cell>
          <cell r="L637">
            <v>0</v>
          </cell>
          <cell r="M637">
            <v>0</v>
          </cell>
          <cell r="N637">
            <v>0</v>
          </cell>
          <cell r="O637">
            <v>0</v>
          </cell>
          <cell r="P637">
            <v>0</v>
          </cell>
          <cell r="Q637">
            <v>0</v>
          </cell>
          <cell r="R637">
            <v>0</v>
          </cell>
          <cell r="S637">
            <v>0</v>
          </cell>
          <cell r="T637">
            <v>0</v>
          </cell>
          <cell r="U637">
            <v>0</v>
          </cell>
          <cell r="V637">
            <v>0</v>
          </cell>
          <cell r="W637">
            <v>0</v>
          </cell>
          <cell r="X637">
            <v>0</v>
          </cell>
          <cell r="Y637">
            <v>0</v>
          </cell>
          <cell r="Z637">
            <v>0</v>
          </cell>
          <cell r="AA637">
            <v>0</v>
          </cell>
          <cell r="AB637">
            <v>0</v>
          </cell>
          <cell r="AC637">
            <v>0</v>
          </cell>
          <cell r="AD637">
            <v>0</v>
          </cell>
          <cell r="AE637">
            <v>0</v>
          </cell>
          <cell r="AF637">
            <v>0</v>
          </cell>
          <cell r="AG637">
            <v>0</v>
          </cell>
          <cell r="AH637">
            <v>0</v>
          </cell>
          <cell r="AI637">
            <v>0</v>
          </cell>
          <cell r="AJ637">
            <v>0</v>
          </cell>
        </row>
        <row r="638">
          <cell r="A638" t="str">
            <v xml:space="preserve"> - период уплаты</v>
          </cell>
          <cell r="B638" t="str">
            <v xml:space="preserve"> - payment period</v>
          </cell>
          <cell r="D638" t="str">
            <v>дни</v>
          </cell>
          <cell r="F638">
            <v>90</v>
          </cell>
          <cell r="G638">
            <v>90</v>
          </cell>
          <cell r="H638">
            <v>90</v>
          </cell>
          <cell r="I638">
            <v>90</v>
          </cell>
          <cell r="J638">
            <v>90</v>
          </cell>
          <cell r="K638">
            <v>90</v>
          </cell>
          <cell r="L638">
            <v>90</v>
          </cell>
          <cell r="M638">
            <v>90</v>
          </cell>
          <cell r="N638">
            <v>90</v>
          </cell>
          <cell r="O638">
            <v>90</v>
          </cell>
          <cell r="P638">
            <v>90</v>
          </cell>
          <cell r="Q638">
            <v>90</v>
          </cell>
          <cell r="R638">
            <v>90</v>
          </cell>
          <cell r="S638">
            <v>90</v>
          </cell>
          <cell r="T638">
            <v>90</v>
          </cell>
          <cell r="U638">
            <v>90</v>
          </cell>
          <cell r="V638">
            <v>90</v>
          </cell>
          <cell r="W638">
            <v>90</v>
          </cell>
          <cell r="X638">
            <v>90</v>
          </cell>
          <cell r="Y638">
            <v>90</v>
          </cell>
          <cell r="Z638">
            <v>90</v>
          </cell>
          <cell r="AA638">
            <v>90</v>
          </cell>
          <cell r="AB638">
            <v>90</v>
          </cell>
          <cell r="AC638">
            <v>90</v>
          </cell>
          <cell r="AD638">
            <v>90</v>
          </cell>
          <cell r="AE638">
            <v>90</v>
          </cell>
          <cell r="AF638">
            <v>90</v>
          </cell>
          <cell r="AG638">
            <v>90</v>
          </cell>
          <cell r="AH638">
            <v>90</v>
          </cell>
          <cell r="AI638">
            <v>90</v>
          </cell>
          <cell r="AJ638">
            <v>90</v>
          </cell>
        </row>
        <row r="639">
          <cell r="A639" t="str">
            <v>Налог как краткосрочный пассив</v>
          </cell>
          <cell r="B639" t="str">
            <v xml:space="preserve">Tax as short-term liabilities </v>
          </cell>
          <cell r="D639" t="str">
            <v>тыс.руб.</v>
          </cell>
          <cell r="E639" t="str">
            <v>liab,del_str</v>
          </cell>
          <cell r="F639">
            <v>0</v>
          </cell>
          <cell r="G639">
            <v>0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  <cell r="L639">
            <v>0</v>
          </cell>
          <cell r="M639">
            <v>0</v>
          </cell>
          <cell r="N639">
            <v>0</v>
          </cell>
          <cell r="O639">
            <v>0</v>
          </cell>
          <cell r="P639">
            <v>0</v>
          </cell>
          <cell r="Q639">
            <v>0</v>
          </cell>
          <cell r="R639">
            <v>0</v>
          </cell>
          <cell r="S639">
            <v>0</v>
          </cell>
          <cell r="T639">
            <v>0</v>
          </cell>
          <cell r="U639">
            <v>0</v>
          </cell>
          <cell r="V639">
            <v>0</v>
          </cell>
          <cell r="W639">
            <v>0</v>
          </cell>
          <cell r="X639">
            <v>0</v>
          </cell>
          <cell r="Y639">
            <v>0</v>
          </cell>
          <cell r="Z639">
            <v>0</v>
          </cell>
          <cell r="AA639">
            <v>0</v>
          </cell>
          <cell r="AB639">
            <v>0</v>
          </cell>
          <cell r="AC639">
            <v>0</v>
          </cell>
          <cell r="AD639">
            <v>0</v>
          </cell>
          <cell r="AE639">
            <v>0</v>
          </cell>
          <cell r="AF639">
            <v>0</v>
          </cell>
          <cell r="AG639">
            <v>0</v>
          </cell>
          <cell r="AH639">
            <v>0</v>
          </cell>
          <cell r="AI639">
            <v>0</v>
          </cell>
          <cell r="AJ639">
            <v>0</v>
          </cell>
          <cell r="AL639">
            <v>0</v>
          </cell>
        </row>
        <row r="641">
          <cell r="A641" t="str">
            <v>Сбор на нужды прав.органов</v>
          </cell>
          <cell r="B641" t="str">
            <v>Other tax</v>
          </cell>
          <cell r="D641" t="str">
            <v>тыс.руб.</v>
          </cell>
          <cell r="E641" t="str">
            <v>tax</v>
          </cell>
          <cell r="F641">
            <v>0</v>
          </cell>
          <cell r="G641">
            <v>0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  <cell r="L641">
            <v>0</v>
          </cell>
          <cell r="M641">
            <v>0</v>
          </cell>
          <cell r="N641">
            <v>0</v>
          </cell>
          <cell r="O641">
            <v>0</v>
          </cell>
          <cell r="P641">
            <v>0</v>
          </cell>
          <cell r="Q641">
            <v>0</v>
          </cell>
          <cell r="R641">
            <v>0</v>
          </cell>
          <cell r="S641">
            <v>0</v>
          </cell>
          <cell r="T641">
            <v>0</v>
          </cell>
          <cell r="U641">
            <v>0</v>
          </cell>
          <cell r="V641">
            <v>0</v>
          </cell>
          <cell r="W641">
            <v>0</v>
          </cell>
          <cell r="X641">
            <v>0</v>
          </cell>
          <cell r="Y641">
            <v>0</v>
          </cell>
          <cell r="Z641">
            <v>0</v>
          </cell>
          <cell r="AA641">
            <v>0</v>
          </cell>
          <cell r="AB641">
            <v>0</v>
          </cell>
          <cell r="AC641">
            <v>0</v>
          </cell>
          <cell r="AD641">
            <v>0</v>
          </cell>
          <cell r="AE641">
            <v>0</v>
          </cell>
          <cell r="AF641">
            <v>0</v>
          </cell>
          <cell r="AG641">
            <v>0</v>
          </cell>
          <cell r="AH641">
            <v>0</v>
          </cell>
          <cell r="AI641">
            <v>0</v>
          </cell>
          <cell r="AJ641">
            <v>0</v>
          </cell>
          <cell r="AL641">
            <v>0</v>
          </cell>
        </row>
        <row r="642">
          <cell r="A642" t="str">
            <v xml:space="preserve"> - ставка</v>
          </cell>
          <cell r="B642" t="str">
            <v xml:space="preserve"> - tax rate</v>
          </cell>
          <cell r="D642" t="str">
            <v>%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  <cell r="L642">
            <v>0</v>
          </cell>
          <cell r="M642">
            <v>0</v>
          </cell>
          <cell r="N642">
            <v>0</v>
          </cell>
          <cell r="O642">
            <v>0</v>
          </cell>
          <cell r="P642">
            <v>0</v>
          </cell>
          <cell r="Q642">
            <v>0</v>
          </cell>
          <cell r="R642">
            <v>0</v>
          </cell>
          <cell r="S642">
            <v>0</v>
          </cell>
          <cell r="T642">
            <v>0</v>
          </cell>
          <cell r="U642">
            <v>0</v>
          </cell>
          <cell r="V642">
            <v>0</v>
          </cell>
          <cell r="W642">
            <v>0</v>
          </cell>
          <cell r="X642">
            <v>0</v>
          </cell>
          <cell r="Y642">
            <v>0</v>
          </cell>
          <cell r="Z642">
            <v>0</v>
          </cell>
          <cell r="AA642">
            <v>0</v>
          </cell>
          <cell r="AB642">
            <v>0</v>
          </cell>
          <cell r="AC642">
            <v>0</v>
          </cell>
          <cell r="AD642">
            <v>0</v>
          </cell>
          <cell r="AE642">
            <v>0</v>
          </cell>
          <cell r="AF642">
            <v>0</v>
          </cell>
          <cell r="AG642">
            <v>0</v>
          </cell>
          <cell r="AH642">
            <v>0</v>
          </cell>
          <cell r="AI642">
            <v>0</v>
          </cell>
          <cell r="AJ642">
            <v>0</v>
          </cell>
        </row>
        <row r="643">
          <cell r="A643" t="str">
            <v xml:space="preserve"> - период уплаты</v>
          </cell>
          <cell r="B643" t="str">
            <v xml:space="preserve"> - payment period</v>
          </cell>
          <cell r="D643" t="str">
            <v>дни</v>
          </cell>
          <cell r="F643">
            <v>30</v>
          </cell>
          <cell r="G643">
            <v>30</v>
          </cell>
          <cell r="H643">
            <v>30</v>
          </cell>
          <cell r="I643">
            <v>30</v>
          </cell>
          <cell r="J643">
            <v>30</v>
          </cell>
          <cell r="K643">
            <v>30</v>
          </cell>
          <cell r="L643">
            <v>30</v>
          </cell>
          <cell r="M643">
            <v>30</v>
          </cell>
          <cell r="N643">
            <v>30</v>
          </cell>
          <cell r="O643">
            <v>30</v>
          </cell>
          <cell r="P643">
            <v>30</v>
          </cell>
          <cell r="Q643">
            <v>30</v>
          </cell>
          <cell r="R643">
            <v>30</v>
          </cell>
          <cell r="S643">
            <v>30</v>
          </cell>
          <cell r="T643">
            <v>30</v>
          </cell>
          <cell r="U643">
            <v>30</v>
          </cell>
          <cell r="V643">
            <v>30</v>
          </cell>
          <cell r="W643">
            <v>30</v>
          </cell>
          <cell r="X643">
            <v>30</v>
          </cell>
          <cell r="Y643">
            <v>30</v>
          </cell>
          <cell r="Z643">
            <v>30</v>
          </cell>
          <cell r="AA643">
            <v>30</v>
          </cell>
          <cell r="AB643">
            <v>30</v>
          </cell>
          <cell r="AC643">
            <v>30</v>
          </cell>
          <cell r="AD643">
            <v>30</v>
          </cell>
          <cell r="AE643">
            <v>30</v>
          </cell>
          <cell r="AF643">
            <v>30</v>
          </cell>
          <cell r="AG643">
            <v>30</v>
          </cell>
          <cell r="AH643">
            <v>30</v>
          </cell>
          <cell r="AI643">
            <v>30</v>
          </cell>
          <cell r="AJ643">
            <v>30</v>
          </cell>
        </row>
        <row r="644">
          <cell r="A644" t="str">
            <v xml:space="preserve"> - налогооблагаемая база</v>
          </cell>
          <cell r="B644" t="str">
            <v xml:space="preserve"> - basis of tax payment</v>
          </cell>
          <cell r="D644" t="str">
            <v>тыс.руб.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  <cell r="L644">
            <v>0</v>
          </cell>
          <cell r="M644">
            <v>0</v>
          </cell>
          <cell r="N644">
            <v>0</v>
          </cell>
          <cell r="O644">
            <v>0</v>
          </cell>
          <cell r="P644">
            <v>0</v>
          </cell>
          <cell r="Q644">
            <v>0</v>
          </cell>
          <cell r="R644">
            <v>0</v>
          </cell>
          <cell r="S644">
            <v>0</v>
          </cell>
          <cell r="T644">
            <v>0</v>
          </cell>
          <cell r="U644">
            <v>0</v>
          </cell>
          <cell r="V644">
            <v>0</v>
          </cell>
          <cell r="W644">
            <v>0</v>
          </cell>
          <cell r="X644">
            <v>0</v>
          </cell>
          <cell r="Y644">
            <v>0</v>
          </cell>
          <cell r="Z644">
            <v>0</v>
          </cell>
          <cell r="AA644">
            <v>0</v>
          </cell>
          <cell r="AB644">
            <v>0</v>
          </cell>
          <cell r="AC644">
            <v>0</v>
          </cell>
          <cell r="AD644">
            <v>0</v>
          </cell>
          <cell r="AE644">
            <v>0</v>
          </cell>
          <cell r="AF644">
            <v>0</v>
          </cell>
          <cell r="AG644">
            <v>0</v>
          </cell>
          <cell r="AH644">
            <v>0</v>
          </cell>
          <cell r="AI644">
            <v>0</v>
          </cell>
          <cell r="AJ644">
            <v>0</v>
          </cell>
          <cell r="AL644">
            <v>0</v>
          </cell>
        </row>
        <row r="645">
          <cell r="A645" t="str">
            <v>Налог как краткосрочный пассив</v>
          </cell>
          <cell r="B645" t="str">
            <v xml:space="preserve">Tax as short-term liabilities </v>
          </cell>
          <cell r="D645" t="str">
            <v>тыс.руб.</v>
          </cell>
          <cell r="E645" t="str">
            <v>liab,del_str</v>
          </cell>
          <cell r="F645">
            <v>0</v>
          </cell>
          <cell r="G645">
            <v>0</v>
          </cell>
          <cell r="H645">
            <v>0</v>
          </cell>
          <cell r="I645">
            <v>0</v>
          </cell>
          <cell r="J645">
            <v>0</v>
          </cell>
          <cell r="K645">
            <v>0</v>
          </cell>
          <cell r="L645">
            <v>0</v>
          </cell>
          <cell r="M645">
            <v>0</v>
          </cell>
          <cell r="N645">
            <v>0</v>
          </cell>
          <cell r="O645">
            <v>0</v>
          </cell>
          <cell r="P645">
            <v>0</v>
          </cell>
          <cell r="Q645">
            <v>0</v>
          </cell>
          <cell r="R645">
            <v>0</v>
          </cell>
          <cell r="S645">
            <v>0</v>
          </cell>
          <cell r="T645">
            <v>0</v>
          </cell>
          <cell r="U645">
            <v>0</v>
          </cell>
          <cell r="V645">
            <v>0</v>
          </cell>
          <cell r="W645">
            <v>0</v>
          </cell>
          <cell r="X645">
            <v>0</v>
          </cell>
          <cell r="Y645">
            <v>0</v>
          </cell>
          <cell r="Z645">
            <v>0</v>
          </cell>
          <cell r="AA645">
            <v>0</v>
          </cell>
          <cell r="AB645">
            <v>0</v>
          </cell>
          <cell r="AC645">
            <v>0</v>
          </cell>
          <cell r="AD645">
            <v>0</v>
          </cell>
          <cell r="AE645">
            <v>0</v>
          </cell>
          <cell r="AF645">
            <v>0</v>
          </cell>
          <cell r="AG645">
            <v>0</v>
          </cell>
          <cell r="AH645">
            <v>0</v>
          </cell>
          <cell r="AI645">
            <v>0</v>
          </cell>
          <cell r="AJ645">
            <v>0</v>
          </cell>
          <cell r="AL645">
            <v>0</v>
          </cell>
        </row>
        <row r="647">
          <cell r="A647" t="str">
            <v xml:space="preserve"> = Итого платежи по налогам, относимым на себестоимость</v>
          </cell>
          <cell r="B647" t="str">
            <v xml:space="preserve"> = Total taxes, included in the cost price</v>
          </cell>
          <cell r="D647" t="str">
            <v>тыс.руб.</v>
          </cell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  <cell r="L647">
            <v>0</v>
          </cell>
          <cell r="M647">
            <v>0</v>
          </cell>
          <cell r="N647">
            <v>0</v>
          </cell>
          <cell r="O647">
            <v>0</v>
          </cell>
          <cell r="P647">
            <v>0</v>
          </cell>
          <cell r="Q647">
            <v>0</v>
          </cell>
          <cell r="R647">
            <v>0</v>
          </cell>
          <cell r="S647">
            <v>0</v>
          </cell>
          <cell r="T647">
            <v>0</v>
          </cell>
          <cell r="U647">
            <v>0</v>
          </cell>
          <cell r="V647">
            <v>0</v>
          </cell>
          <cell r="W647">
            <v>0</v>
          </cell>
          <cell r="X647">
            <v>0</v>
          </cell>
          <cell r="Y647">
            <v>0</v>
          </cell>
          <cell r="Z647">
            <v>0</v>
          </cell>
          <cell r="AA647">
            <v>0</v>
          </cell>
          <cell r="AB647">
            <v>0</v>
          </cell>
          <cell r="AC647">
            <v>0</v>
          </cell>
          <cell r="AD647">
            <v>0</v>
          </cell>
          <cell r="AE647">
            <v>0</v>
          </cell>
          <cell r="AF647">
            <v>0</v>
          </cell>
          <cell r="AG647">
            <v>0</v>
          </cell>
          <cell r="AH647">
            <v>0</v>
          </cell>
          <cell r="AI647">
            <v>0</v>
          </cell>
          <cell r="AJ647">
            <v>0</v>
          </cell>
          <cell r="AL647">
            <v>0</v>
          </cell>
        </row>
        <row r="648">
          <cell r="A648" t="str">
            <v xml:space="preserve"> = Налоги как краткосрочный пассив</v>
          </cell>
          <cell r="B648" t="str">
            <v xml:space="preserve"> = Taxes as short-term liabilities </v>
          </cell>
          <cell r="D648" t="str">
            <v>тыс.руб.</v>
          </cell>
          <cell r="E648" t="str">
            <v>,del_str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  <cell r="L648">
            <v>0</v>
          </cell>
          <cell r="M648">
            <v>0</v>
          </cell>
          <cell r="N648">
            <v>0</v>
          </cell>
          <cell r="O648">
            <v>0</v>
          </cell>
          <cell r="P648">
            <v>0</v>
          </cell>
          <cell r="Q648">
            <v>0</v>
          </cell>
          <cell r="R648">
            <v>0</v>
          </cell>
          <cell r="S648">
            <v>0</v>
          </cell>
          <cell r="T648">
            <v>0</v>
          </cell>
          <cell r="U648">
            <v>0</v>
          </cell>
          <cell r="V648">
            <v>0</v>
          </cell>
          <cell r="W648">
            <v>0</v>
          </cell>
          <cell r="X648">
            <v>0</v>
          </cell>
          <cell r="Y648">
            <v>0</v>
          </cell>
          <cell r="Z648">
            <v>0</v>
          </cell>
          <cell r="AA648">
            <v>0</v>
          </cell>
          <cell r="AB648">
            <v>0</v>
          </cell>
          <cell r="AC648">
            <v>0</v>
          </cell>
          <cell r="AD648">
            <v>0</v>
          </cell>
          <cell r="AE648">
            <v>0</v>
          </cell>
          <cell r="AF648">
            <v>0</v>
          </cell>
          <cell r="AG648">
            <v>0</v>
          </cell>
          <cell r="AH648">
            <v>0</v>
          </cell>
          <cell r="AI648">
            <v>0</v>
          </cell>
          <cell r="AJ648">
            <v>0</v>
          </cell>
          <cell r="AL648">
            <v>0</v>
          </cell>
        </row>
        <row r="650">
          <cell r="A650" t="str">
            <v>3. НАЛОГОВЫЕ ПЛАТЕЖИ ОТНОСИМЫЕ НА ФИНАНСОВЫЕ РЕЗУЛЬТАТЫ</v>
          </cell>
          <cell r="B650" t="str">
            <v>3. TAX PAYMENTS, REFERED ON FINANCIAL OUTCOMES</v>
          </cell>
        </row>
        <row r="652">
          <cell r="A652" t="str">
            <v>Налог на имущество</v>
          </cell>
          <cell r="B652" t="str">
            <v>Property tax</v>
          </cell>
          <cell r="D652" t="str">
            <v>тыс.руб.</v>
          </cell>
          <cell r="E652" t="str">
            <v>tax</v>
          </cell>
          <cell r="F652">
            <v>0</v>
          </cell>
          <cell r="G652">
            <v>0</v>
          </cell>
          <cell r="H652">
            <v>2480.4654526279696</v>
          </cell>
          <cell r="I652">
            <v>2570.3996081839095</v>
          </cell>
          <cell r="J652">
            <v>2538.6496044303453</v>
          </cell>
          <cell r="K652">
            <v>2512.2161910672785</v>
          </cell>
          <cell r="L652">
            <v>2485.7827777042116</v>
          </cell>
          <cell r="M652">
            <v>2452.6441261071491</v>
          </cell>
          <cell r="N652">
            <v>2412.8002362760903</v>
          </cell>
          <cell r="O652">
            <v>2372.9563464450325</v>
          </cell>
          <cell r="P652">
            <v>2333.1124566139742</v>
          </cell>
          <cell r="Q652">
            <v>2293.268566782916</v>
          </cell>
          <cell r="R652">
            <v>2256.1479121588336</v>
          </cell>
          <cell r="S652">
            <v>2221.7504927417281</v>
          </cell>
          <cell r="T652">
            <v>2187.3530733246221</v>
          </cell>
          <cell r="U652">
            <v>2152.9556539075165</v>
          </cell>
          <cell r="V652">
            <v>2091.8749811989642</v>
          </cell>
          <cell r="W652">
            <v>2004.1110551989636</v>
          </cell>
          <cell r="X652">
            <v>1916.347129198964</v>
          </cell>
          <cell r="Y652">
            <v>1828.5832031989639</v>
          </cell>
          <cell r="Z652">
            <v>1740.8192771989643</v>
          </cell>
          <cell r="AA652">
            <v>1653.055351198964</v>
          </cell>
          <cell r="AB652">
            <v>1565.2914251989644</v>
          </cell>
          <cell r="AC652">
            <v>1477.5274991989643</v>
          </cell>
          <cell r="AD652">
            <v>1389.7635731989647</v>
          </cell>
          <cell r="AE652">
            <v>1301.9996471989646</v>
          </cell>
          <cell r="AF652">
            <v>1214.2357211989647</v>
          </cell>
          <cell r="AG652">
            <v>1126.4717951989646</v>
          </cell>
          <cell r="AH652">
            <v>1038.7078691989648</v>
          </cell>
          <cell r="AI652">
            <v>993.63990719896412</v>
          </cell>
          <cell r="AJ652">
            <v>992.4539081989634</v>
          </cell>
          <cell r="AL652">
            <v>55605.384841356041</v>
          </cell>
        </row>
        <row r="653">
          <cell r="A653" t="str">
            <v xml:space="preserve"> - ставка</v>
          </cell>
          <cell r="B653" t="str">
            <v xml:space="preserve"> - tax rate</v>
          </cell>
          <cell r="D653" t="str">
            <v>%</v>
          </cell>
          <cell r="F653">
            <v>0.02</v>
          </cell>
          <cell r="G653">
            <v>0.02</v>
          </cell>
          <cell r="H653">
            <v>0.02</v>
          </cell>
          <cell r="I653">
            <v>0.02</v>
          </cell>
          <cell r="J653">
            <v>0.02</v>
          </cell>
          <cell r="K653">
            <v>0.02</v>
          </cell>
          <cell r="L653">
            <v>0.02</v>
          </cell>
          <cell r="M653">
            <v>0.02</v>
          </cell>
          <cell r="N653">
            <v>0.02</v>
          </cell>
          <cell r="O653">
            <v>0.02</v>
          </cell>
          <cell r="P653">
            <v>0.02</v>
          </cell>
          <cell r="Q653">
            <v>0.02</v>
          </cell>
          <cell r="R653">
            <v>0.02</v>
          </cell>
          <cell r="S653">
            <v>0.02</v>
          </cell>
          <cell r="T653">
            <v>0.02</v>
          </cell>
          <cell r="U653">
            <v>0.02</v>
          </cell>
          <cell r="V653">
            <v>0.02</v>
          </cell>
          <cell r="W653">
            <v>0.02</v>
          </cell>
          <cell r="X653">
            <v>0.02</v>
          </cell>
          <cell r="Y653">
            <v>0.02</v>
          </cell>
          <cell r="Z653">
            <v>0.02</v>
          </cell>
          <cell r="AA653">
            <v>0.02</v>
          </cell>
          <cell r="AB653">
            <v>0.02</v>
          </cell>
          <cell r="AC653">
            <v>0.02</v>
          </cell>
          <cell r="AD653">
            <v>0.02</v>
          </cell>
          <cell r="AE653">
            <v>0.02</v>
          </cell>
          <cell r="AF653">
            <v>0.02</v>
          </cell>
          <cell r="AG653">
            <v>0.02</v>
          </cell>
          <cell r="AH653">
            <v>0.02</v>
          </cell>
          <cell r="AI653">
            <v>0.02</v>
          </cell>
          <cell r="AJ653">
            <v>0.02</v>
          </cell>
        </row>
        <row r="654">
          <cell r="A654" t="str">
            <v xml:space="preserve"> - период уплаты</v>
          </cell>
          <cell r="B654" t="str">
            <v xml:space="preserve"> - payment period</v>
          </cell>
          <cell r="D654" t="str">
            <v>дни</v>
          </cell>
          <cell r="F654">
            <v>90</v>
          </cell>
          <cell r="G654">
            <v>90</v>
          </cell>
          <cell r="H654">
            <v>90</v>
          </cell>
          <cell r="I654">
            <v>90</v>
          </cell>
          <cell r="J654">
            <v>90</v>
          </cell>
          <cell r="K654">
            <v>90</v>
          </cell>
          <cell r="L654">
            <v>90</v>
          </cell>
          <cell r="M654">
            <v>90</v>
          </cell>
          <cell r="N654">
            <v>90</v>
          </cell>
          <cell r="O654">
            <v>90</v>
          </cell>
          <cell r="P654">
            <v>90</v>
          </cell>
          <cell r="Q654">
            <v>90</v>
          </cell>
          <cell r="R654">
            <v>90</v>
          </cell>
          <cell r="S654">
            <v>90</v>
          </cell>
          <cell r="T654">
            <v>90</v>
          </cell>
          <cell r="U654">
            <v>90</v>
          </cell>
          <cell r="V654">
            <v>90</v>
          </cell>
          <cell r="W654">
            <v>90</v>
          </cell>
          <cell r="X654">
            <v>90</v>
          </cell>
          <cell r="Y654">
            <v>90</v>
          </cell>
          <cell r="Z654">
            <v>90</v>
          </cell>
          <cell r="AA654">
            <v>90</v>
          </cell>
          <cell r="AB654">
            <v>90</v>
          </cell>
          <cell r="AC654">
            <v>90</v>
          </cell>
          <cell r="AD654">
            <v>90</v>
          </cell>
          <cell r="AE654">
            <v>90</v>
          </cell>
          <cell r="AF654">
            <v>90</v>
          </cell>
          <cell r="AG654">
            <v>90</v>
          </cell>
          <cell r="AH654">
            <v>90</v>
          </cell>
          <cell r="AI654">
            <v>90</v>
          </cell>
          <cell r="AJ654">
            <v>90</v>
          </cell>
        </row>
        <row r="655">
          <cell r="A655" t="str">
            <v xml:space="preserve"> - стоимость имущества</v>
          </cell>
          <cell r="B655" t="str">
            <v xml:space="preserve"> - taxable property value without allowances</v>
          </cell>
          <cell r="D655" t="str">
            <v>тыс.руб.</v>
          </cell>
          <cell r="F655">
            <v>0</v>
          </cell>
          <cell r="G655">
            <v>0</v>
          </cell>
          <cell r="H655">
            <v>124023.27263139847</v>
          </cell>
          <cell r="I655">
            <v>128519.98040919547</v>
          </cell>
          <cell r="J655">
            <v>126932.48022151727</v>
          </cell>
          <cell r="K655">
            <v>125610.80955336391</v>
          </cell>
          <cell r="L655">
            <v>124289.13888521059</v>
          </cell>
          <cell r="M655">
            <v>122632.20630535745</v>
          </cell>
          <cell r="N655">
            <v>120640.01181380452</v>
          </cell>
          <cell r="O655">
            <v>118647.81732225162</v>
          </cell>
          <cell r="P655">
            <v>116655.6228306987</v>
          </cell>
          <cell r="Q655">
            <v>114663.4283391458</v>
          </cell>
          <cell r="R655">
            <v>112807.39560794168</v>
          </cell>
          <cell r="S655">
            <v>111087.5246370864</v>
          </cell>
          <cell r="T655">
            <v>109367.65366623111</v>
          </cell>
          <cell r="U655">
            <v>107647.78269537582</v>
          </cell>
          <cell r="V655">
            <v>104593.7490599482</v>
          </cell>
          <cell r="W655">
            <v>100205.55275994819</v>
          </cell>
          <cell r="X655">
            <v>95817.356459948205</v>
          </cell>
          <cell r="Y655">
            <v>91429.160159948195</v>
          </cell>
          <cell r="Z655">
            <v>87040.963859948213</v>
          </cell>
          <cell r="AA655">
            <v>82652.767559948203</v>
          </cell>
          <cell r="AB655">
            <v>78264.571259948221</v>
          </cell>
          <cell r="AC655">
            <v>73876.374959948211</v>
          </cell>
          <cell r="AD655">
            <v>69488.178659948229</v>
          </cell>
          <cell r="AE655">
            <v>65099.982359948226</v>
          </cell>
          <cell r="AF655">
            <v>60711.78605994823</v>
          </cell>
          <cell r="AG655">
            <v>56323.589759948234</v>
          </cell>
          <cell r="AH655">
            <v>51935.393459948238</v>
          </cell>
          <cell r="AI655">
            <v>49681.995359948203</v>
          </cell>
          <cell r="AJ655">
            <v>49622.695409948166</v>
          </cell>
        </row>
        <row r="656">
          <cell r="A656" t="str">
            <v xml:space="preserve"> - суммы освобождаемые от налога на имущество</v>
          </cell>
          <cell r="B656" t="str">
            <v xml:space="preserve"> - allowances (assets free from tax)</v>
          </cell>
          <cell r="D656" t="str">
            <v>тыс.руб.</v>
          </cell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  <cell r="L656">
            <v>0</v>
          </cell>
          <cell r="M656">
            <v>0</v>
          </cell>
          <cell r="N656">
            <v>0</v>
          </cell>
          <cell r="O656">
            <v>0</v>
          </cell>
          <cell r="P656">
            <v>0</v>
          </cell>
          <cell r="Q656">
            <v>0</v>
          </cell>
          <cell r="R656">
            <v>0</v>
          </cell>
          <cell r="S656">
            <v>0</v>
          </cell>
          <cell r="T656">
            <v>0</v>
          </cell>
          <cell r="U656">
            <v>0</v>
          </cell>
          <cell r="V656">
            <v>0</v>
          </cell>
          <cell r="W656">
            <v>0</v>
          </cell>
          <cell r="X656">
            <v>0</v>
          </cell>
          <cell r="Y656">
            <v>0</v>
          </cell>
          <cell r="Z656">
            <v>0</v>
          </cell>
          <cell r="AA656">
            <v>0</v>
          </cell>
          <cell r="AB656">
            <v>0</v>
          </cell>
          <cell r="AC656">
            <v>0</v>
          </cell>
          <cell r="AD656">
            <v>0</v>
          </cell>
          <cell r="AE656">
            <v>0</v>
          </cell>
          <cell r="AF656">
            <v>0</v>
          </cell>
          <cell r="AG656">
            <v>0</v>
          </cell>
          <cell r="AH656">
            <v>0</v>
          </cell>
          <cell r="AI656">
            <v>0</v>
          </cell>
          <cell r="AJ656">
            <v>0</v>
          </cell>
        </row>
        <row r="657">
          <cell r="A657" t="str">
            <v>Налог как краткосрочный пассив</v>
          </cell>
          <cell r="B657" t="str">
            <v xml:space="preserve">Tax as short-term liabilities </v>
          </cell>
          <cell r="D657" t="str">
            <v>тыс.руб.</v>
          </cell>
          <cell r="E657" t="str">
            <v>liab,del_str</v>
          </cell>
          <cell r="F657">
            <v>0</v>
          </cell>
          <cell r="G657">
            <v>0</v>
          </cell>
          <cell r="H657">
            <v>310.0581815784962</v>
          </cell>
          <cell r="I657">
            <v>321.29995102298869</v>
          </cell>
          <cell r="J657">
            <v>317.33120055379317</v>
          </cell>
          <cell r="K657">
            <v>314.02702388340981</v>
          </cell>
          <cell r="L657">
            <v>310.72284721302645</v>
          </cell>
          <cell r="M657">
            <v>306.58051576339363</v>
          </cell>
          <cell r="N657">
            <v>301.60002953451129</v>
          </cell>
          <cell r="O657">
            <v>296.61954330562907</v>
          </cell>
          <cell r="P657">
            <v>291.63905707674678</v>
          </cell>
          <cell r="Q657">
            <v>286.6585708478645</v>
          </cell>
          <cell r="R657">
            <v>282.0184890198542</v>
          </cell>
          <cell r="S657">
            <v>277.71881159271601</v>
          </cell>
          <cell r="T657">
            <v>273.41913416557776</v>
          </cell>
          <cell r="U657">
            <v>269.11945673843957</v>
          </cell>
          <cell r="V657">
            <v>261.48437264987052</v>
          </cell>
          <cell r="W657">
            <v>250.51388189987046</v>
          </cell>
          <cell r="X657">
            <v>239.5433911498705</v>
          </cell>
          <cell r="Y657">
            <v>228.57290039987049</v>
          </cell>
          <cell r="Z657">
            <v>217.60240964987054</v>
          </cell>
          <cell r="AA657">
            <v>206.6319188998705</v>
          </cell>
          <cell r="AB657">
            <v>195.66142814987055</v>
          </cell>
          <cell r="AC657">
            <v>184.69093739987053</v>
          </cell>
          <cell r="AD657">
            <v>173.72044664987058</v>
          </cell>
          <cell r="AE657">
            <v>162.74995589987057</v>
          </cell>
          <cell r="AF657">
            <v>151.77946514987059</v>
          </cell>
          <cell r="AG657">
            <v>140.80897439987058</v>
          </cell>
          <cell r="AH657">
            <v>129.8384836498706</v>
          </cell>
          <cell r="AI657">
            <v>124.20498839987052</v>
          </cell>
          <cell r="AJ657">
            <v>124.05673852487043</v>
          </cell>
          <cell r="AL657">
            <v>6950.6731051695051</v>
          </cell>
        </row>
        <row r="659">
          <cell r="A659" t="str">
            <v>Налог на содержание ЖФ и объектов соц.культ. сферы</v>
          </cell>
          <cell r="B659" t="str">
            <v>Dwelling fund maintenance tax</v>
          </cell>
          <cell r="D659" t="str">
            <v>тыс.руб.</v>
          </cell>
          <cell r="E659" t="str">
            <v>tax</v>
          </cell>
          <cell r="F659">
            <v>0</v>
          </cell>
          <cell r="G659">
            <v>0</v>
          </cell>
          <cell r="H659">
            <v>2529.2761808034552</v>
          </cell>
          <cell r="I659">
            <v>2943.3183616069109</v>
          </cell>
          <cell r="J659">
            <v>3451.5837526393084</v>
          </cell>
          <cell r="K659">
            <v>3959.8491436717063</v>
          </cell>
          <cell r="L659">
            <v>4468.1145347041029</v>
          </cell>
          <cell r="M659">
            <v>4869.0381595645786</v>
          </cell>
          <cell r="N659">
            <v>5269.9617844250542</v>
          </cell>
          <cell r="O659">
            <v>5670.885409285529</v>
          </cell>
          <cell r="P659">
            <v>6071.8090341460056</v>
          </cell>
          <cell r="Q659">
            <v>6472.7326590064786</v>
          </cell>
          <cell r="R659">
            <v>6917.5474442125251</v>
          </cell>
          <cell r="S659">
            <v>7362.3622294185743</v>
          </cell>
          <cell r="T659">
            <v>7807.1770146246226</v>
          </cell>
          <cell r="U659">
            <v>8251.9917998306682</v>
          </cell>
          <cell r="V659">
            <v>8251.9917998306682</v>
          </cell>
          <cell r="W659">
            <v>8251.9917998306682</v>
          </cell>
          <cell r="X659">
            <v>8251.9917998306682</v>
          </cell>
          <cell r="Y659">
            <v>8251.9917998306682</v>
          </cell>
          <cell r="Z659">
            <v>8251.9917998306682</v>
          </cell>
          <cell r="AA659">
            <v>8251.9917998306682</v>
          </cell>
          <cell r="AB659">
            <v>8251.9917998306682</v>
          </cell>
          <cell r="AC659">
            <v>8251.9917998306682</v>
          </cell>
          <cell r="AD659">
            <v>8251.9917998306682</v>
          </cell>
          <cell r="AE659">
            <v>8251.9917998306682</v>
          </cell>
          <cell r="AF659">
            <v>8251.9917998306682</v>
          </cell>
          <cell r="AG659">
            <v>8251.9917998306682</v>
          </cell>
          <cell r="AH659">
            <v>8251.9917998306682</v>
          </cell>
          <cell r="AI659">
            <v>8251.9917998306682</v>
          </cell>
          <cell r="AJ659">
            <v>8251.9917998306682</v>
          </cell>
          <cell r="AL659">
            <v>199825.52450539946</v>
          </cell>
        </row>
        <row r="660">
          <cell r="A660" t="str">
            <v xml:space="preserve"> - ставка</v>
          </cell>
          <cell r="B660" t="str">
            <v xml:space="preserve"> - tax rate</v>
          </cell>
          <cell r="D660" t="str">
            <v>%</v>
          </cell>
          <cell r="F660">
            <v>1.4999999999999999E-2</v>
          </cell>
          <cell r="G660">
            <v>1.4999999999999999E-2</v>
          </cell>
          <cell r="H660">
            <v>1.4999999999999999E-2</v>
          </cell>
          <cell r="I660">
            <v>1.4999999999999999E-2</v>
          </cell>
          <cell r="J660">
            <v>1.4999999999999999E-2</v>
          </cell>
          <cell r="K660">
            <v>1.4999999999999999E-2</v>
          </cell>
          <cell r="L660">
            <v>1.4999999999999999E-2</v>
          </cell>
          <cell r="M660">
            <v>1.4999999999999999E-2</v>
          </cell>
          <cell r="N660">
            <v>1.4999999999999999E-2</v>
          </cell>
          <cell r="O660">
            <v>1.4999999999999999E-2</v>
          </cell>
          <cell r="P660">
            <v>1.4999999999999999E-2</v>
          </cell>
          <cell r="Q660">
            <v>1.4999999999999999E-2</v>
          </cell>
          <cell r="R660">
            <v>1.4999999999999999E-2</v>
          </cell>
          <cell r="S660">
            <v>1.4999999999999999E-2</v>
          </cell>
          <cell r="T660">
            <v>1.4999999999999999E-2</v>
          </cell>
          <cell r="U660">
            <v>1.4999999999999999E-2</v>
          </cell>
          <cell r="V660">
            <v>1.4999999999999999E-2</v>
          </cell>
          <cell r="W660">
            <v>1.4999999999999999E-2</v>
          </cell>
          <cell r="X660">
            <v>1.4999999999999999E-2</v>
          </cell>
          <cell r="Y660">
            <v>1.4999999999999999E-2</v>
          </cell>
          <cell r="Z660">
            <v>1.4999999999999999E-2</v>
          </cell>
          <cell r="AA660">
            <v>1.4999999999999999E-2</v>
          </cell>
          <cell r="AB660">
            <v>1.4999999999999999E-2</v>
          </cell>
          <cell r="AC660">
            <v>1.4999999999999999E-2</v>
          </cell>
          <cell r="AD660">
            <v>1.4999999999999999E-2</v>
          </cell>
          <cell r="AE660">
            <v>1.4999999999999999E-2</v>
          </cell>
          <cell r="AF660">
            <v>1.4999999999999999E-2</v>
          </cell>
          <cell r="AG660">
            <v>1.4999999999999999E-2</v>
          </cell>
          <cell r="AH660">
            <v>1.4999999999999999E-2</v>
          </cell>
          <cell r="AI660">
            <v>1.4999999999999999E-2</v>
          </cell>
          <cell r="AJ660">
            <v>1.4999999999999999E-2</v>
          </cell>
        </row>
        <row r="661">
          <cell r="A661" t="str">
            <v xml:space="preserve"> - период уплаты</v>
          </cell>
          <cell r="B661" t="str">
            <v xml:space="preserve"> - payment period</v>
          </cell>
          <cell r="D661" t="str">
            <v>дни</v>
          </cell>
          <cell r="F661">
            <v>30</v>
          </cell>
          <cell r="G661">
            <v>30</v>
          </cell>
          <cell r="H661">
            <v>30</v>
          </cell>
          <cell r="I661">
            <v>30</v>
          </cell>
          <cell r="J661">
            <v>30</v>
          </cell>
          <cell r="K661">
            <v>30</v>
          </cell>
          <cell r="L661">
            <v>30</v>
          </cell>
          <cell r="M661">
            <v>30</v>
          </cell>
          <cell r="N661">
            <v>30</v>
          </cell>
          <cell r="O661">
            <v>30</v>
          </cell>
          <cell r="P661">
            <v>30</v>
          </cell>
          <cell r="Q661">
            <v>30</v>
          </cell>
          <cell r="R661">
            <v>30</v>
          </cell>
          <cell r="S661">
            <v>30</v>
          </cell>
          <cell r="T661">
            <v>30</v>
          </cell>
          <cell r="U661">
            <v>30</v>
          </cell>
          <cell r="V661">
            <v>30</v>
          </cell>
          <cell r="W661">
            <v>30</v>
          </cell>
          <cell r="X661">
            <v>30</v>
          </cell>
          <cell r="Y661">
            <v>30</v>
          </cell>
          <cell r="Z661">
            <v>30</v>
          </cell>
          <cell r="AA661">
            <v>30</v>
          </cell>
          <cell r="AB661">
            <v>30</v>
          </cell>
          <cell r="AC661">
            <v>30</v>
          </cell>
          <cell r="AD661">
            <v>30</v>
          </cell>
          <cell r="AE661">
            <v>30</v>
          </cell>
          <cell r="AF661">
            <v>30</v>
          </cell>
          <cell r="AG661">
            <v>30</v>
          </cell>
          <cell r="AH661">
            <v>30</v>
          </cell>
          <cell r="AI661">
            <v>30</v>
          </cell>
          <cell r="AJ661">
            <v>30</v>
          </cell>
        </row>
        <row r="662">
          <cell r="A662" t="str">
            <v>Налог как краткосрочный пассив</v>
          </cell>
          <cell r="B662" t="str">
            <v xml:space="preserve">Tax as short-term liabilities </v>
          </cell>
          <cell r="D662" t="str">
            <v>тыс.руб.</v>
          </cell>
          <cell r="E662" t="str">
            <v>liab,del_str</v>
          </cell>
          <cell r="F662">
            <v>0</v>
          </cell>
          <cell r="G662">
            <v>0</v>
          </cell>
          <cell r="H662">
            <v>105.3865075334773</v>
          </cell>
          <cell r="I662">
            <v>122.63826506695462</v>
          </cell>
          <cell r="J662">
            <v>143.81598969330452</v>
          </cell>
          <cell r="K662">
            <v>164.99371431965443</v>
          </cell>
          <cell r="L662">
            <v>186.17143894600429</v>
          </cell>
          <cell r="M662">
            <v>202.87658998185745</v>
          </cell>
          <cell r="N662">
            <v>219.58174101771058</v>
          </cell>
          <cell r="O662">
            <v>236.28689205356369</v>
          </cell>
          <cell r="P662">
            <v>252.99204308941691</v>
          </cell>
          <cell r="Q662">
            <v>269.69719412526996</v>
          </cell>
          <cell r="R662">
            <v>288.23114350885521</v>
          </cell>
          <cell r="S662">
            <v>306.76509289244058</v>
          </cell>
          <cell r="T662">
            <v>325.29904227602594</v>
          </cell>
          <cell r="U662">
            <v>343.8329916596112</v>
          </cell>
          <cell r="V662">
            <v>343.8329916596112</v>
          </cell>
          <cell r="W662">
            <v>343.8329916596112</v>
          </cell>
          <cell r="X662">
            <v>343.8329916596112</v>
          </cell>
          <cell r="Y662">
            <v>343.8329916596112</v>
          </cell>
          <cell r="Z662">
            <v>343.8329916596112</v>
          </cell>
          <cell r="AA662">
            <v>343.8329916596112</v>
          </cell>
          <cell r="AB662">
            <v>343.8329916596112</v>
          </cell>
          <cell r="AC662">
            <v>343.8329916596112</v>
          </cell>
          <cell r="AD662">
            <v>343.8329916596112</v>
          </cell>
          <cell r="AE662">
            <v>343.8329916596112</v>
          </cell>
          <cell r="AF662">
            <v>343.8329916596112</v>
          </cell>
          <cell r="AG662">
            <v>343.8329916596112</v>
          </cell>
          <cell r="AH662">
            <v>343.8329916596112</v>
          </cell>
          <cell r="AI662">
            <v>343.8329916596112</v>
          </cell>
          <cell r="AJ662">
            <v>343.8329916596112</v>
          </cell>
          <cell r="AL662">
            <v>8326.063521058315</v>
          </cell>
        </row>
        <row r="664">
          <cell r="A664" t="str">
            <v>Сбор на нужды образовательных учреждений</v>
          </cell>
          <cell r="B664" t="str">
            <v>Education needs tax</v>
          </cell>
          <cell r="D664" t="str">
            <v>тыс.руб.</v>
          </cell>
          <cell r="E664" t="str">
            <v>tax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  <cell r="L664">
            <v>0</v>
          </cell>
          <cell r="M664">
            <v>0</v>
          </cell>
          <cell r="N664">
            <v>0</v>
          </cell>
          <cell r="O664">
            <v>0</v>
          </cell>
          <cell r="P664">
            <v>0</v>
          </cell>
          <cell r="Q664">
            <v>0</v>
          </cell>
          <cell r="R664">
            <v>0</v>
          </cell>
          <cell r="S664">
            <v>0</v>
          </cell>
          <cell r="T664">
            <v>0</v>
          </cell>
          <cell r="U664">
            <v>0</v>
          </cell>
          <cell r="V664">
            <v>0</v>
          </cell>
          <cell r="W664">
            <v>0</v>
          </cell>
          <cell r="X664">
            <v>0</v>
          </cell>
          <cell r="Y664">
            <v>0</v>
          </cell>
          <cell r="Z664">
            <v>0</v>
          </cell>
          <cell r="AA664">
            <v>0</v>
          </cell>
          <cell r="AB664">
            <v>0</v>
          </cell>
          <cell r="AC664">
            <v>0</v>
          </cell>
          <cell r="AD664">
            <v>0</v>
          </cell>
          <cell r="AE664">
            <v>0</v>
          </cell>
          <cell r="AF664">
            <v>0</v>
          </cell>
          <cell r="AG664">
            <v>0</v>
          </cell>
          <cell r="AH664">
            <v>0</v>
          </cell>
          <cell r="AI664">
            <v>0</v>
          </cell>
          <cell r="AJ664">
            <v>0</v>
          </cell>
          <cell r="AL664">
            <v>0</v>
          </cell>
        </row>
        <row r="665">
          <cell r="A665" t="str">
            <v xml:space="preserve"> - ставка</v>
          </cell>
          <cell r="B665" t="str">
            <v xml:space="preserve"> - tax rate</v>
          </cell>
          <cell r="D665" t="str">
            <v>%</v>
          </cell>
          <cell r="F665">
            <v>0.01</v>
          </cell>
          <cell r="G665">
            <v>0.01</v>
          </cell>
          <cell r="H665">
            <v>0.01</v>
          </cell>
          <cell r="I665">
            <v>0.01</v>
          </cell>
          <cell r="J665">
            <v>0.01</v>
          </cell>
          <cell r="K665">
            <v>0.01</v>
          </cell>
          <cell r="L665">
            <v>0.01</v>
          </cell>
          <cell r="M665">
            <v>0.01</v>
          </cell>
          <cell r="N665">
            <v>0.01</v>
          </cell>
          <cell r="O665">
            <v>0.01</v>
          </cell>
          <cell r="P665">
            <v>0.01</v>
          </cell>
          <cell r="Q665">
            <v>0.01</v>
          </cell>
          <cell r="R665">
            <v>0.01</v>
          </cell>
          <cell r="S665">
            <v>0.01</v>
          </cell>
          <cell r="T665">
            <v>0.01</v>
          </cell>
          <cell r="U665">
            <v>0.01</v>
          </cell>
          <cell r="V665">
            <v>0.01</v>
          </cell>
          <cell r="W665">
            <v>0.01</v>
          </cell>
          <cell r="X665">
            <v>0.01</v>
          </cell>
          <cell r="Y665">
            <v>0.01</v>
          </cell>
          <cell r="Z665">
            <v>0.01</v>
          </cell>
          <cell r="AA665">
            <v>0.01</v>
          </cell>
          <cell r="AB665">
            <v>0.01</v>
          </cell>
          <cell r="AC665">
            <v>0.01</v>
          </cell>
          <cell r="AD665">
            <v>0.01</v>
          </cell>
          <cell r="AE665">
            <v>0.01</v>
          </cell>
          <cell r="AF665">
            <v>0.01</v>
          </cell>
          <cell r="AG665">
            <v>0.01</v>
          </cell>
          <cell r="AH665">
            <v>0.01</v>
          </cell>
          <cell r="AI665">
            <v>0.01</v>
          </cell>
          <cell r="AJ665">
            <v>0.01</v>
          </cell>
        </row>
        <row r="666">
          <cell r="A666" t="str">
            <v xml:space="preserve"> - период уплаты</v>
          </cell>
          <cell r="B666" t="str">
            <v xml:space="preserve"> - payment period</v>
          </cell>
          <cell r="D666" t="str">
            <v>дни</v>
          </cell>
          <cell r="F666">
            <v>30</v>
          </cell>
          <cell r="G666">
            <v>30</v>
          </cell>
          <cell r="H666">
            <v>30</v>
          </cell>
          <cell r="I666">
            <v>30</v>
          </cell>
          <cell r="J666">
            <v>30</v>
          </cell>
          <cell r="K666">
            <v>30</v>
          </cell>
          <cell r="L666">
            <v>30</v>
          </cell>
          <cell r="M666">
            <v>30</v>
          </cell>
          <cell r="N666">
            <v>30</v>
          </cell>
          <cell r="O666">
            <v>30</v>
          </cell>
          <cell r="P666">
            <v>30</v>
          </cell>
          <cell r="Q666">
            <v>30</v>
          </cell>
          <cell r="R666">
            <v>30</v>
          </cell>
          <cell r="S666">
            <v>30</v>
          </cell>
          <cell r="T666">
            <v>30</v>
          </cell>
          <cell r="U666">
            <v>30</v>
          </cell>
          <cell r="V666">
            <v>30</v>
          </cell>
          <cell r="W666">
            <v>30</v>
          </cell>
          <cell r="X666">
            <v>30</v>
          </cell>
          <cell r="Y666">
            <v>30</v>
          </cell>
          <cell r="Z666">
            <v>30</v>
          </cell>
          <cell r="AA666">
            <v>30</v>
          </cell>
          <cell r="AB666">
            <v>30</v>
          </cell>
          <cell r="AC666">
            <v>30</v>
          </cell>
          <cell r="AD666">
            <v>30</v>
          </cell>
          <cell r="AE666">
            <v>30</v>
          </cell>
          <cell r="AF666">
            <v>30</v>
          </cell>
          <cell r="AG666">
            <v>30</v>
          </cell>
          <cell r="AH666">
            <v>30</v>
          </cell>
          <cell r="AI666">
            <v>30</v>
          </cell>
          <cell r="AJ666">
            <v>30</v>
          </cell>
        </row>
        <row r="667">
          <cell r="A667" t="str">
            <v>Налог как краткосрочный пассив</v>
          </cell>
          <cell r="B667" t="str">
            <v xml:space="preserve">Tax as short-term liabilities </v>
          </cell>
          <cell r="D667" t="str">
            <v>тыс.руб.</v>
          </cell>
          <cell r="E667" t="str">
            <v>liab,del_str</v>
          </cell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  <cell r="L667">
            <v>0</v>
          </cell>
          <cell r="M667">
            <v>0</v>
          </cell>
          <cell r="N667">
            <v>0</v>
          </cell>
          <cell r="O667">
            <v>0</v>
          </cell>
          <cell r="P667">
            <v>0</v>
          </cell>
          <cell r="Q667">
            <v>0</v>
          </cell>
          <cell r="R667">
            <v>0</v>
          </cell>
          <cell r="S667">
            <v>0</v>
          </cell>
          <cell r="T667">
            <v>0</v>
          </cell>
          <cell r="U667">
            <v>0</v>
          </cell>
          <cell r="V667">
            <v>0</v>
          </cell>
          <cell r="W667">
            <v>0</v>
          </cell>
          <cell r="X667">
            <v>0</v>
          </cell>
          <cell r="Y667">
            <v>0</v>
          </cell>
          <cell r="Z667">
            <v>0</v>
          </cell>
          <cell r="AA667">
            <v>0</v>
          </cell>
          <cell r="AB667">
            <v>0</v>
          </cell>
          <cell r="AC667">
            <v>0</v>
          </cell>
          <cell r="AD667">
            <v>0</v>
          </cell>
          <cell r="AE667">
            <v>0</v>
          </cell>
          <cell r="AF667">
            <v>0</v>
          </cell>
          <cell r="AG667">
            <v>0</v>
          </cell>
          <cell r="AH667">
            <v>0</v>
          </cell>
          <cell r="AI667">
            <v>0</v>
          </cell>
          <cell r="AJ667">
            <v>0</v>
          </cell>
          <cell r="AL667">
            <v>0</v>
          </cell>
        </row>
        <row r="669">
          <cell r="A669" t="str">
            <v>Сбор на нужды правоохранительных органов</v>
          </cell>
          <cell r="B669" t="str">
            <v>Police tax</v>
          </cell>
          <cell r="D669" t="str">
            <v>тыс.руб.</v>
          </cell>
          <cell r="E669" t="str">
            <v>tax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  <cell r="L669">
            <v>0</v>
          </cell>
          <cell r="M669">
            <v>0</v>
          </cell>
          <cell r="N669">
            <v>0</v>
          </cell>
          <cell r="O669">
            <v>0</v>
          </cell>
          <cell r="P669">
            <v>0</v>
          </cell>
          <cell r="Q669">
            <v>0</v>
          </cell>
          <cell r="R669">
            <v>0</v>
          </cell>
          <cell r="S669">
            <v>0</v>
          </cell>
          <cell r="T669">
            <v>0</v>
          </cell>
          <cell r="U669">
            <v>0</v>
          </cell>
          <cell r="V669">
            <v>0</v>
          </cell>
          <cell r="W669">
            <v>0</v>
          </cell>
          <cell r="X669">
            <v>0</v>
          </cell>
          <cell r="Y669">
            <v>0</v>
          </cell>
          <cell r="Z669">
            <v>0</v>
          </cell>
          <cell r="AA669">
            <v>0</v>
          </cell>
          <cell r="AB669">
            <v>0</v>
          </cell>
          <cell r="AC669">
            <v>0</v>
          </cell>
          <cell r="AD669">
            <v>0</v>
          </cell>
          <cell r="AE669">
            <v>0</v>
          </cell>
          <cell r="AF669">
            <v>0</v>
          </cell>
          <cell r="AG669">
            <v>0</v>
          </cell>
          <cell r="AH669">
            <v>0</v>
          </cell>
          <cell r="AI669">
            <v>0</v>
          </cell>
          <cell r="AJ669">
            <v>0</v>
          </cell>
          <cell r="AL669">
            <v>0</v>
          </cell>
        </row>
        <row r="670">
          <cell r="A670" t="str">
            <v xml:space="preserve"> - ставка</v>
          </cell>
          <cell r="B670" t="str">
            <v xml:space="preserve"> - tax rate</v>
          </cell>
          <cell r="D670" t="str">
            <v>%</v>
          </cell>
          <cell r="F670">
            <v>0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  <cell r="L670">
            <v>0</v>
          </cell>
          <cell r="M670">
            <v>0</v>
          </cell>
          <cell r="N670">
            <v>0</v>
          </cell>
          <cell r="O670">
            <v>0</v>
          </cell>
          <cell r="P670">
            <v>0</v>
          </cell>
          <cell r="Q670">
            <v>0</v>
          </cell>
          <cell r="R670">
            <v>0</v>
          </cell>
          <cell r="S670">
            <v>0</v>
          </cell>
          <cell r="T670">
            <v>0</v>
          </cell>
          <cell r="U670">
            <v>0</v>
          </cell>
          <cell r="V670">
            <v>0</v>
          </cell>
          <cell r="W670">
            <v>0</v>
          </cell>
          <cell r="X670">
            <v>0</v>
          </cell>
          <cell r="Y670">
            <v>0</v>
          </cell>
          <cell r="Z670">
            <v>0</v>
          </cell>
          <cell r="AA670">
            <v>0</v>
          </cell>
          <cell r="AB670">
            <v>0</v>
          </cell>
          <cell r="AC670">
            <v>0</v>
          </cell>
          <cell r="AD670">
            <v>0</v>
          </cell>
          <cell r="AE670">
            <v>0</v>
          </cell>
          <cell r="AF670">
            <v>0</v>
          </cell>
          <cell r="AG670">
            <v>0</v>
          </cell>
          <cell r="AH670">
            <v>0</v>
          </cell>
          <cell r="AI670">
            <v>0</v>
          </cell>
          <cell r="AJ670">
            <v>0</v>
          </cell>
        </row>
        <row r="671">
          <cell r="A671" t="str">
            <v xml:space="preserve"> - период уплаты</v>
          </cell>
          <cell r="B671" t="str">
            <v xml:space="preserve"> - payment period</v>
          </cell>
          <cell r="D671" t="str">
            <v>дни</v>
          </cell>
          <cell r="F671">
            <v>30</v>
          </cell>
          <cell r="G671">
            <v>30</v>
          </cell>
          <cell r="H671">
            <v>30</v>
          </cell>
          <cell r="I671">
            <v>30</v>
          </cell>
          <cell r="J671">
            <v>30</v>
          </cell>
          <cell r="K671">
            <v>30</v>
          </cell>
          <cell r="L671">
            <v>30</v>
          </cell>
          <cell r="M671">
            <v>30</v>
          </cell>
          <cell r="N671">
            <v>30</v>
          </cell>
          <cell r="O671">
            <v>30</v>
          </cell>
          <cell r="P671">
            <v>30</v>
          </cell>
          <cell r="Q671">
            <v>30</v>
          </cell>
          <cell r="R671">
            <v>30</v>
          </cell>
          <cell r="S671">
            <v>30</v>
          </cell>
          <cell r="T671">
            <v>30</v>
          </cell>
          <cell r="U671">
            <v>30</v>
          </cell>
          <cell r="V671">
            <v>30</v>
          </cell>
          <cell r="W671">
            <v>30</v>
          </cell>
          <cell r="X671">
            <v>30</v>
          </cell>
          <cell r="Y671">
            <v>30</v>
          </cell>
          <cell r="Z671">
            <v>30</v>
          </cell>
          <cell r="AA671">
            <v>30</v>
          </cell>
          <cell r="AB671">
            <v>30</v>
          </cell>
          <cell r="AC671">
            <v>30</v>
          </cell>
          <cell r="AD671">
            <v>30</v>
          </cell>
          <cell r="AE671">
            <v>30</v>
          </cell>
          <cell r="AF671">
            <v>30</v>
          </cell>
          <cell r="AG671">
            <v>30</v>
          </cell>
          <cell r="AH671">
            <v>30</v>
          </cell>
          <cell r="AI671">
            <v>30</v>
          </cell>
          <cell r="AJ671">
            <v>30</v>
          </cell>
        </row>
        <row r="672">
          <cell r="A672" t="str">
            <v>Налог как краткосрочный пассив</v>
          </cell>
          <cell r="B672" t="str">
            <v xml:space="preserve">Tax as short-term liabilities </v>
          </cell>
          <cell r="D672" t="str">
            <v>тыс.руб.</v>
          </cell>
          <cell r="E672" t="str">
            <v>liab,del_str</v>
          </cell>
          <cell r="F672">
            <v>0</v>
          </cell>
          <cell r="G672">
            <v>0</v>
          </cell>
          <cell r="H672">
            <v>0</v>
          </cell>
          <cell r="I672">
            <v>0</v>
          </cell>
          <cell r="J672">
            <v>0</v>
          </cell>
          <cell r="K672">
            <v>0</v>
          </cell>
          <cell r="L672">
            <v>0</v>
          </cell>
          <cell r="M672">
            <v>0</v>
          </cell>
          <cell r="N672">
            <v>0</v>
          </cell>
          <cell r="O672">
            <v>0</v>
          </cell>
          <cell r="P672">
            <v>0</v>
          </cell>
          <cell r="Q672">
            <v>0</v>
          </cell>
          <cell r="R672">
            <v>0</v>
          </cell>
          <cell r="S672">
            <v>0</v>
          </cell>
          <cell r="T672">
            <v>0</v>
          </cell>
          <cell r="U672">
            <v>0</v>
          </cell>
          <cell r="V672">
            <v>0</v>
          </cell>
          <cell r="W672">
            <v>0</v>
          </cell>
          <cell r="X672">
            <v>0</v>
          </cell>
          <cell r="Y672">
            <v>0</v>
          </cell>
          <cell r="Z672">
            <v>0</v>
          </cell>
          <cell r="AA672">
            <v>0</v>
          </cell>
          <cell r="AB672">
            <v>0</v>
          </cell>
          <cell r="AC672">
            <v>0</v>
          </cell>
          <cell r="AD672">
            <v>0</v>
          </cell>
          <cell r="AE672">
            <v>0</v>
          </cell>
          <cell r="AF672">
            <v>0</v>
          </cell>
          <cell r="AG672">
            <v>0</v>
          </cell>
          <cell r="AH672">
            <v>0</v>
          </cell>
          <cell r="AI672">
            <v>0</v>
          </cell>
          <cell r="AJ672">
            <v>0</v>
          </cell>
          <cell r="AL672">
            <v>0</v>
          </cell>
        </row>
        <row r="674">
          <cell r="A674" t="str">
            <v>Наименование налога</v>
          </cell>
          <cell r="B674" t="str">
            <v>Other tax</v>
          </cell>
          <cell r="D674" t="str">
            <v>тыс.руб.</v>
          </cell>
          <cell r="E674" t="str">
            <v>tax</v>
          </cell>
          <cell r="F674">
            <v>0</v>
          </cell>
          <cell r="G674">
            <v>0</v>
          </cell>
          <cell r="H674">
            <v>0</v>
          </cell>
          <cell r="I674">
            <v>0</v>
          </cell>
          <cell r="J674">
            <v>0</v>
          </cell>
          <cell r="K674">
            <v>0</v>
          </cell>
          <cell r="L674">
            <v>0</v>
          </cell>
          <cell r="M674">
            <v>0</v>
          </cell>
          <cell r="N674">
            <v>0</v>
          </cell>
          <cell r="O674">
            <v>0</v>
          </cell>
          <cell r="P674">
            <v>0</v>
          </cell>
          <cell r="Q674">
            <v>0</v>
          </cell>
          <cell r="R674">
            <v>0</v>
          </cell>
          <cell r="S674">
            <v>0</v>
          </cell>
          <cell r="T674">
            <v>0</v>
          </cell>
          <cell r="U674">
            <v>0</v>
          </cell>
          <cell r="V674">
            <v>0</v>
          </cell>
          <cell r="W674">
            <v>0</v>
          </cell>
          <cell r="X674">
            <v>0</v>
          </cell>
          <cell r="Y674">
            <v>0</v>
          </cell>
          <cell r="Z674">
            <v>0</v>
          </cell>
          <cell r="AA674">
            <v>0</v>
          </cell>
          <cell r="AB674">
            <v>0</v>
          </cell>
          <cell r="AC674">
            <v>0</v>
          </cell>
          <cell r="AD674">
            <v>0</v>
          </cell>
          <cell r="AE674">
            <v>0</v>
          </cell>
          <cell r="AF674">
            <v>0</v>
          </cell>
          <cell r="AG674">
            <v>0</v>
          </cell>
          <cell r="AH674">
            <v>0</v>
          </cell>
          <cell r="AI674">
            <v>0</v>
          </cell>
          <cell r="AJ674">
            <v>0</v>
          </cell>
          <cell r="AL674">
            <v>0</v>
          </cell>
        </row>
        <row r="675">
          <cell r="A675" t="str">
            <v xml:space="preserve"> - ставка</v>
          </cell>
          <cell r="B675" t="str">
            <v xml:space="preserve"> - tax rate</v>
          </cell>
          <cell r="D675" t="str">
            <v>%</v>
          </cell>
          <cell r="F675">
            <v>0</v>
          </cell>
          <cell r="G675">
            <v>0</v>
          </cell>
          <cell r="H675">
            <v>0</v>
          </cell>
          <cell r="I675">
            <v>0</v>
          </cell>
          <cell r="J675">
            <v>0</v>
          </cell>
          <cell r="K675">
            <v>0</v>
          </cell>
          <cell r="L675">
            <v>0</v>
          </cell>
          <cell r="M675">
            <v>0</v>
          </cell>
          <cell r="N675">
            <v>0</v>
          </cell>
          <cell r="O675">
            <v>0</v>
          </cell>
          <cell r="P675">
            <v>0</v>
          </cell>
          <cell r="Q675">
            <v>0</v>
          </cell>
          <cell r="R675">
            <v>0</v>
          </cell>
          <cell r="S675">
            <v>0</v>
          </cell>
          <cell r="T675">
            <v>0</v>
          </cell>
          <cell r="U675">
            <v>0</v>
          </cell>
          <cell r="V675">
            <v>0</v>
          </cell>
          <cell r="W675">
            <v>0</v>
          </cell>
          <cell r="X675">
            <v>0</v>
          </cell>
          <cell r="Y675">
            <v>0</v>
          </cell>
          <cell r="Z675">
            <v>0</v>
          </cell>
          <cell r="AA675">
            <v>0</v>
          </cell>
          <cell r="AB675">
            <v>0</v>
          </cell>
          <cell r="AC675">
            <v>0</v>
          </cell>
          <cell r="AD675">
            <v>0</v>
          </cell>
          <cell r="AE675">
            <v>0</v>
          </cell>
          <cell r="AF675">
            <v>0</v>
          </cell>
          <cell r="AG675">
            <v>0</v>
          </cell>
          <cell r="AH675">
            <v>0</v>
          </cell>
          <cell r="AI675">
            <v>0</v>
          </cell>
          <cell r="AJ675">
            <v>0</v>
          </cell>
        </row>
        <row r="676">
          <cell r="A676" t="str">
            <v xml:space="preserve"> - период уплаты</v>
          </cell>
          <cell r="B676" t="str">
            <v xml:space="preserve"> - payment period</v>
          </cell>
          <cell r="D676" t="str">
            <v>дни</v>
          </cell>
          <cell r="F676">
            <v>90</v>
          </cell>
          <cell r="G676">
            <v>90</v>
          </cell>
          <cell r="H676">
            <v>90</v>
          </cell>
          <cell r="I676">
            <v>90</v>
          </cell>
          <cell r="J676">
            <v>90</v>
          </cell>
          <cell r="K676">
            <v>90</v>
          </cell>
          <cell r="L676">
            <v>90</v>
          </cell>
          <cell r="M676">
            <v>90</v>
          </cell>
          <cell r="N676">
            <v>90</v>
          </cell>
          <cell r="O676">
            <v>90</v>
          </cell>
          <cell r="P676">
            <v>90</v>
          </cell>
          <cell r="Q676">
            <v>90</v>
          </cell>
          <cell r="R676">
            <v>90</v>
          </cell>
          <cell r="S676">
            <v>90</v>
          </cell>
          <cell r="T676">
            <v>90</v>
          </cell>
          <cell r="U676">
            <v>90</v>
          </cell>
          <cell r="V676">
            <v>90</v>
          </cell>
          <cell r="W676">
            <v>90</v>
          </cell>
          <cell r="X676">
            <v>90</v>
          </cell>
          <cell r="Y676">
            <v>90</v>
          </cell>
          <cell r="Z676">
            <v>90</v>
          </cell>
          <cell r="AA676">
            <v>90</v>
          </cell>
          <cell r="AB676">
            <v>90</v>
          </cell>
          <cell r="AC676">
            <v>90</v>
          </cell>
          <cell r="AD676">
            <v>90</v>
          </cell>
          <cell r="AE676">
            <v>90</v>
          </cell>
          <cell r="AF676">
            <v>90</v>
          </cell>
          <cell r="AG676">
            <v>90</v>
          </cell>
          <cell r="AH676">
            <v>90</v>
          </cell>
          <cell r="AI676">
            <v>90</v>
          </cell>
          <cell r="AJ676">
            <v>90</v>
          </cell>
        </row>
        <row r="677">
          <cell r="A677" t="str">
            <v xml:space="preserve"> - налогооблагаемая база</v>
          </cell>
          <cell r="B677" t="str">
            <v xml:space="preserve"> - basis of tax payment</v>
          </cell>
          <cell r="D677" t="str">
            <v>тыс.руб.</v>
          </cell>
          <cell r="F677">
            <v>0</v>
          </cell>
          <cell r="G677">
            <v>0</v>
          </cell>
          <cell r="H677">
            <v>0</v>
          </cell>
          <cell r="I677">
            <v>0</v>
          </cell>
          <cell r="J677">
            <v>0</v>
          </cell>
          <cell r="K677">
            <v>0</v>
          </cell>
          <cell r="L677">
            <v>0</v>
          </cell>
          <cell r="M677">
            <v>0</v>
          </cell>
          <cell r="N677">
            <v>0</v>
          </cell>
          <cell r="O677">
            <v>0</v>
          </cell>
          <cell r="P677">
            <v>0</v>
          </cell>
          <cell r="Q677">
            <v>0</v>
          </cell>
          <cell r="R677">
            <v>0</v>
          </cell>
          <cell r="S677">
            <v>0</v>
          </cell>
          <cell r="T677">
            <v>0</v>
          </cell>
          <cell r="U677">
            <v>0</v>
          </cell>
          <cell r="V677">
            <v>0</v>
          </cell>
          <cell r="W677">
            <v>0</v>
          </cell>
          <cell r="X677">
            <v>0</v>
          </cell>
          <cell r="Y677">
            <v>0</v>
          </cell>
          <cell r="Z677">
            <v>0</v>
          </cell>
          <cell r="AA677">
            <v>0</v>
          </cell>
          <cell r="AB677">
            <v>0</v>
          </cell>
          <cell r="AC677">
            <v>0</v>
          </cell>
          <cell r="AD677">
            <v>0</v>
          </cell>
          <cell r="AE677">
            <v>0</v>
          </cell>
          <cell r="AF677">
            <v>0</v>
          </cell>
          <cell r="AG677">
            <v>0</v>
          </cell>
          <cell r="AH677">
            <v>0</v>
          </cell>
          <cell r="AI677">
            <v>0</v>
          </cell>
          <cell r="AJ677">
            <v>0</v>
          </cell>
          <cell r="AL677">
            <v>0</v>
          </cell>
        </row>
        <row r="678">
          <cell r="A678" t="str">
            <v>Налог как краткосрочный пассив</v>
          </cell>
          <cell r="B678" t="str">
            <v xml:space="preserve">Tax as short-term liabilities </v>
          </cell>
          <cell r="D678" t="str">
            <v>тыс.руб.</v>
          </cell>
          <cell r="E678" t="str">
            <v>liab,del_str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  <cell r="L678">
            <v>0</v>
          </cell>
          <cell r="M678">
            <v>0</v>
          </cell>
          <cell r="N678">
            <v>0</v>
          </cell>
          <cell r="O678">
            <v>0</v>
          </cell>
          <cell r="P678">
            <v>0</v>
          </cell>
          <cell r="Q678">
            <v>0</v>
          </cell>
          <cell r="R678">
            <v>0</v>
          </cell>
          <cell r="S678">
            <v>0</v>
          </cell>
          <cell r="T678">
            <v>0</v>
          </cell>
          <cell r="U678">
            <v>0</v>
          </cell>
          <cell r="V678">
            <v>0</v>
          </cell>
          <cell r="W678">
            <v>0</v>
          </cell>
          <cell r="X678">
            <v>0</v>
          </cell>
          <cell r="Y678">
            <v>0</v>
          </cell>
          <cell r="Z678">
            <v>0</v>
          </cell>
          <cell r="AA678">
            <v>0</v>
          </cell>
          <cell r="AB678">
            <v>0</v>
          </cell>
          <cell r="AC678">
            <v>0</v>
          </cell>
          <cell r="AD678">
            <v>0</v>
          </cell>
          <cell r="AE678">
            <v>0</v>
          </cell>
          <cell r="AF678">
            <v>0</v>
          </cell>
          <cell r="AG678">
            <v>0</v>
          </cell>
          <cell r="AH678">
            <v>0</v>
          </cell>
          <cell r="AI678">
            <v>0</v>
          </cell>
          <cell r="AJ678">
            <v>0</v>
          </cell>
          <cell r="AL678">
            <v>0</v>
          </cell>
        </row>
        <row r="680">
          <cell r="A680" t="str">
            <v xml:space="preserve"> = Итого платежи по налогам, относимым на фин.результаты</v>
          </cell>
          <cell r="B680" t="str">
            <v xml:space="preserve"> = Total tax payments, refered on financial outcomes</v>
          </cell>
          <cell r="D680" t="str">
            <v>тыс.руб.</v>
          </cell>
          <cell r="F680">
            <v>0</v>
          </cell>
          <cell r="G680">
            <v>0</v>
          </cell>
          <cell r="H680">
            <v>5009.7416334314248</v>
          </cell>
          <cell r="I680">
            <v>5513.7179697908205</v>
          </cell>
          <cell r="J680">
            <v>5990.2333570696537</v>
          </cell>
          <cell r="K680">
            <v>6472.0653347389853</v>
          </cell>
          <cell r="L680">
            <v>6953.897312408315</v>
          </cell>
          <cell r="M680">
            <v>7321.6822856717281</v>
          </cell>
          <cell r="N680">
            <v>7682.7620207011441</v>
          </cell>
          <cell r="O680">
            <v>8043.841755730562</v>
          </cell>
          <cell r="P680">
            <v>8404.9214907599799</v>
          </cell>
          <cell r="Q680">
            <v>8766.0012257893941</v>
          </cell>
          <cell r="R680">
            <v>9173.6953563713578</v>
          </cell>
          <cell r="S680">
            <v>9584.1127221603019</v>
          </cell>
          <cell r="T680">
            <v>9994.5300879492443</v>
          </cell>
          <cell r="U680">
            <v>10404.947453738185</v>
          </cell>
          <cell r="V680">
            <v>10343.866781029632</v>
          </cell>
          <cell r="W680">
            <v>10256.102855029632</v>
          </cell>
          <cell r="X680">
            <v>10168.338929029633</v>
          </cell>
          <cell r="Y680">
            <v>10080.575003029633</v>
          </cell>
          <cell r="Z680">
            <v>9992.8110770296335</v>
          </cell>
          <cell r="AA680">
            <v>9905.047151029632</v>
          </cell>
          <cell r="AB680">
            <v>9817.2832250296324</v>
          </cell>
          <cell r="AC680">
            <v>9729.5192990296327</v>
          </cell>
          <cell r="AD680">
            <v>9641.7553730296331</v>
          </cell>
          <cell r="AE680">
            <v>9553.9914470296335</v>
          </cell>
          <cell r="AF680">
            <v>9466.227521029632</v>
          </cell>
          <cell r="AG680">
            <v>9378.4635950296324</v>
          </cell>
          <cell r="AH680">
            <v>9290.6996690296328</v>
          </cell>
          <cell r="AI680">
            <v>9245.6317070296318</v>
          </cell>
          <cell r="AJ680">
            <v>9244.4457080296324</v>
          </cell>
          <cell r="AL680">
            <v>255430.90934675554</v>
          </cell>
        </row>
        <row r="681">
          <cell r="A681" t="str">
            <v xml:space="preserve"> = Налоги как краткосрочный пассив</v>
          </cell>
          <cell r="B681" t="str">
            <v xml:space="preserve"> = Taxes as short-term liabilities </v>
          </cell>
          <cell r="D681" t="str">
            <v>тыс.руб.</v>
          </cell>
          <cell r="E681" t="str">
            <v>,del_str</v>
          </cell>
          <cell r="F681">
            <v>0</v>
          </cell>
          <cell r="G681">
            <v>0</v>
          </cell>
          <cell r="H681">
            <v>415.4446891119735</v>
          </cell>
          <cell r="I681">
            <v>443.9382160899433</v>
          </cell>
          <cell r="J681">
            <v>461.14719024709768</v>
          </cell>
          <cell r="K681">
            <v>479.02073820306424</v>
          </cell>
          <cell r="L681">
            <v>496.89428615903074</v>
          </cell>
          <cell r="M681">
            <v>509.45710574525106</v>
          </cell>
          <cell r="N681">
            <v>521.18177055222191</v>
          </cell>
          <cell r="O681">
            <v>532.90643535919276</v>
          </cell>
          <cell r="P681">
            <v>544.63110016616372</v>
          </cell>
          <cell r="Q681">
            <v>556.35576497313446</v>
          </cell>
          <cell r="R681">
            <v>570.24963252870941</v>
          </cell>
          <cell r="S681">
            <v>584.48390448515659</v>
          </cell>
          <cell r="T681">
            <v>598.71817644160365</v>
          </cell>
          <cell r="U681">
            <v>612.95244839805082</v>
          </cell>
          <cell r="V681">
            <v>605.31736430948172</v>
          </cell>
          <cell r="W681">
            <v>594.34687355948165</v>
          </cell>
          <cell r="X681">
            <v>583.3763828094817</v>
          </cell>
          <cell r="Y681">
            <v>572.40589205948163</v>
          </cell>
          <cell r="Z681">
            <v>561.43540130948168</v>
          </cell>
          <cell r="AA681">
            <v>550.46491055948172</v>
          </cell>
          <cell r="AB681">
            <v>539.49441980948177</v>
          </cell>
          <cell r="AC681">
            <v>528.5239290594817</v>
          </cell>
          <cell r="AD681">
            <v>517.55343830948175</v>
          </cell>
          <cell r="AE681">
            <v>506.58294755948179</v>
          </cell>
          <cell r="AF681">
            <v>495.61245680948178</v>
          </cell>
          <cell r="AG681">
            <v>484.64196605948177</v>
          </cell>
          <cell r="AH681">
            <v>473.67147530948182</v>
          </cell>
          <cell r="AI681">
            <v>468.0379800594817</v>
          </cell>
          <cell r="AJ681">
            <v>467.88973018448161</v>
          </cell>
          <cell r="AL681">
            <v>15276.736626227819</v>
          </cell>
        </row>
        <row r="683">
          <cell r="A683" t="str">
            <v>4. НАЛОГ НА ПРИБЫЛЬ</v>
          </cell>
          <cell r="B683" t="str">
            <v>4. PROFIT TAX</v>
          </cell>
        </row>
        <row r="685">
          <cell r="A685" t="str">
            <v>Сумма к выплате</v>
          </cell>
          <cell r="B685" t="str">
            <v>Profit tax (to be paid)</v>
          </cell>
          <cell r="D685" t="str">
            <v>тыс.руб.</v>
          </cell>
          <cell r="F685">
            <v>0</v>
          </cell>
          <cell r="G685">
            <v>0</v>
          </cell>
          <cell r="H685">
            <v>13112.076940831746</v>
          </cell>
          <cell r="I685">
            <v>15166.288146560781</v>
          </cell>
          <cell r="J685">
            <v>18686.477330932223</v>
          </cell>
          <cell r="K685">
            <v>22290.350533609937</v>
          </cell>
          <cell r="L685">
            <v>25889.975736287659</v>
          </cell>
          <cell r="M685">
            <v>29128.668797112037</v>
          </cell>
          <cell r="N685">
            <v>32363.763916712596</v>
          </cell>
          <cell r="O685">
            <v>35593.495621961134</v>
          </cell>
          <cell r="P685">
            <v>38817.703010427147</v>
          </cell>
          <cell r="Q685">
            <v>42036.220352607059</v>
          </cell>
          <cell r="R685">
            <v>45447.749013228924</v>
          </cell>
          <cell r="S685">
            <v>48852.587527296273</v>
          </cell>
          <cell r="T685">
            <v>52251.20837415562</v>
          </cell>
          <cell r="U685">
            <v>55643.425023790696</v>
          </cell>
          <cell r="V685">
            <v>55431.610624067478</v>
          </cell>
          <cell r="W685">
            <v>55219.405992298984</v>
          </cell>
          <cell r="X685">
            <v>55000.20332131024</v>
          </cell>
          <cell r="Y685">
            <v>54773.792669924645</v>
          </cell>
          <cell r="Z685">
            <v>54539.957798730276</v>
          </cell>
          <cell r="AA685">
            <v>54298.475981132884</v>
          </cell>
          <cell r="AB685">
            <v>54049.117808740368</v>
          </cell>
          <cell r="AC685">
            <v>53791.646990908863</v>
          </cell>
          <cell r="AD685">
            <v>53525.820148275219</v>
          </cell>
          <cell r="AE685">
            <v>53251.386600095364</v>
          </cell>
          <cell r="AF685">
            <v>52968.088145202921</v>
          </cell>
          <cell r="AG685">
            <v>52675.658836396498</v>
          </cell>
          <cell r="AH685">
            <v>52373.824748058687</v>
          </cell>
          <cell r="AI685">
            <v>53076.759841443527</v>
          </cell>
          <cell r="AJ685">
            <v>52762.946573103538</v>
          </cell>
          <cell r="AL685">
            <v>1283018.6864052031</v>
          </cell>
        </row>
        <row r="686">
          <cell r="A686" t="str">
            <v xml:space="preserve"> - ставка</v>
          </cell>
          <cell r="B686" t="str">
            <v xml:space="preserve"> - tax rate</v>
          </cell>
          <cell r="D686" t="str">
            <v>%</v>
          </cell>
          <cell r="F686">
            <v>0.24</v>
          </cell>
          <cell r="G686">
            <v>0.24</v>
          </cell>
          <cell r="H686">
            <v>0.24</v>
          </cell>
          <cell r="I686">
            <v>0.24</v>
          </cell>
          <cell r="J686">
            <v>0.24</v>
          </cell>
          <cell r="K686">
            <v>0.24</v>
          </cell>
          <cell r="L686">
            <v>0.24</v>
          </cell>
          <cell r="M686">
            <v>0.24</v>
          </cell>
          <cell r="N686">
            <v>0.24</v>
          </cell>
          <cell r="O686">
            <v>0.24</v>
          </cell>
          <cell r="P686">
            <v>0.24</v>
          </cell>
          <cell r="Q686">
            <v>0.24</v>
          </cell>
          <cell r="R686">
            <v>0.24</v>
          </cell>
          <cell r="S686">
            <v>0.24</v>
          </cell>
          <cell r="T686">
            <v>0.24</v>
          </cell>
          <cell r="U686">
            <v>0.24</v>
          </cell>
          <cell r="V686">
            <v>0.24</v>
          </cell>
          <cell r="W686">
            <v>0.24</v>
          </cell>
          <cell r="X686">
            <v>0.24</v>
          </cell>
          <cell r="Y686">
            <v>0.24</v>
          </cell>
          <cell r="Z686">
            <v>0.24</v>
          </cell>
          <cell r="AA686">
            <v>0.24</v>
          </cell>
          <cell r="AB686">
            <v>0.24</v>
          </cell>
          <cell r="AC686">
            <v>0.24</v>
          </cell>
          <cell r="AD686">
            <v>0.24</v>
          </cell>
          <cell r="AE686">
            <v>0.24</v>
          </cell>
          <cell r="AF686">
            <v>0.24</v>
          </cell>
          <cell r="AG686">
            <v>0.24</v>
          </cell>
          <cell r="AH686">
            <v>0.24</v>
          </cell>
          <cell r="AI686">
            <v>0.24</v>
          </cell>
          <cell r="AJ686">
            <v>0.24</v>
          </cell>
        </row>
        <row r="687">
          <cell r="A687" t="str">
            <v xml:space="preserve"> - период уплаты</v>
          </cell>
          <cell r="B687" t="str">
            <v xml:space="preserve"> - payment period</v>
          </cell>
          <cell r="D687" t="str">
            <v>дни</v>
          </cell>
          <cell r="F687">
            <v>90</v>
          </cell>
          <cell r="G687">
            <v>90</v>
          </cell>
          <cell r="H687">
            <v>90</v>
          </cell>
          <cell r="I687">
            <v>90</v>
          </cell>
          <cell r="J687">
            <v>90</v>
          </cell>
          <cell r="K687">
            <v>90</v>
          </cell>
          <cell r="L687">
            <v>90</v>
          </cell>
          <cell r="M687">
            <v>90</v>
          </cell>
          <cell r="N687">
            <v>90</v>
          </cell>
          <cell r="O687">
            <v>90</v>
          </cell>
          <cell r="P687">
            <v>90</v>
          </cell>
          <cell r="Q687">
            <v>90</v>
          </cell>
          <cell r="R687">
            <v>90</v>
          </cell>
          <cell r="S687">
            <v>90</v>
          </cell>
          <cell r="T687">
            <v>90</v>
          </cell>
          <cell r="U687">
            <v>90</v>
          </cell>
          <cell r="V687">
            <v>90</v>
          </cell>
          <cell r="W687">
            <v>90</v>
          </cell>
          <cell r="X687">
            <v>90</v>
          </cell>
          <cell r="Y687">
            <v>90</v>
          </cell>
          <cell r="Z687">
            <v>90</v>
          </cell>
          <cell r="AA687">
            <v>90</v>
          </cell>
          <cell r="AB687">
            <v>90</v>
          </cell>
          <cell r="AC687">
            <v>90</v>
          </cell>
          <cell r="AD687">
            <v>90</v>
          </cell>
          <cell r="AE687">
            <v>90</v>
          </cell>
          <cell r="AF687">
            <v>90</v>
          </cell>
          <cell r="AG687">
            <v>90</v>
          </cell>
          <cell r="AH687">
            <v>90</v>
          </cell>
          <cell r="AI687">
            <v>90</v>
          </cell>
          <cell r="AJ687">
            <v>90</v>
          </cell>
        </row>
        <row r="688">
          <cell r="A688" t="str">
            <v>Налогооблагаемая прибыль без учета льгот</v>
          </cell>
          <cell r="B688" t="str">
            <v>Taxable profit without allowances</v>
          </cell>
          <cell r="D688" t="str">
            <v>тыс.руб.</v>
          </cell>
          <cell r="F688">
            <v>0</v>
          </cell>
          <cell r="G688">
            <v>0</v>
          </cell>
          <cell r="H688">
            <v>54633.653920132281</v>
          </cell>
          <cell r="I688">
            <v>63192.867277336591</v>
          </cell>
          <cell r="J688">
            <v>77860.322212217594</v>
          </cell>
          <cell r="K688">
            <v>92876.460556708073</v>
          </cell>
          <cell r="L688">
            <v>107874.89890119858</v>
          </cell>
          <cell r="M688">
            <v>121369.45332130016</v>
          </cell>
          <cell r="N688">
            <v>134849.01631963582</v>
          </cell>
          <cell r="O688">
            <v>148306.2317581714</v>
          </cell>
          <cell r="P688">
            <v>161740.42921011313</v>
          </cell>
          <cell r="Q688">
            <v>175150.91813586274</v>
          </cell>
          <cell r="R688">
            <v>189365.62088845385</v>
          </cell>
          <cell r="S688">
            <v>203552.44803040114</v>
          </cell>
          <cell r="T688">
            <v>217713.36822564842</v>
          </cell>
          <cell r="U688">
            <v>231847.60426579457</v>
          </cell>
          <cell r="V688">
            <v>230965.04426694784</v>
          </cell>
          <cell r="W688">
            <v>230080.85830124578</v>
          </cell>
          <cell r="X688">
            <v>229167.51383879269</v>
          </cell>
          <cell r="Y688">
            <v>228224.13612468602</v>
          </cell>
          <cell r="Z688">
            <v>227249.82416137616</v>
          </cell>
          <cell r="AA688">
            <v>226243.64992138703</v>
          </cell>
          <cell r="AB688">
            <v>225204.65753641821</v>
          </cell>
          <cell r="AC688">
            <v>224131.86246212028</v>
          </cell>
          <cell r="AD688">
            <v>223024.25061781344</v>
          </cell>
          <cell r="AE688">
            <v>221880.77750039735</v>
          </cell>
          <cell r="AF688">
            <v>220700.36727167884</v>
          </cell>
          <cell r="AG688">
            <v>219481.91181831874</v>
          </cell>
          <cell r="AH688">
            <v>218224.26978357788</v>
          </cell>
          <cell r="AI688">
            <v>221153.16600601471</v>
          </cell>
          <cell r="AJ688">
            <v>219845.61072126476</v>
          </cell>
          <cell r="AL688">
            <v>5345911.1933550136</v>
          </cell>
        </row>
        <row r="689">
          <cell r="A689" t="str">
            <v xml:space="preserve"> - прямые вычеты из прибыли</v>
          </cell>
          <cell r="B689" t="str">
            <v xml:space="preserve"> - direct income deductions </v>
          </cell>
          <cell r="D689" t="str">
            <v>тыс.руб.</v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  <cell r="L689">
            <v>0</v>
          </cell>
          <cell r="M689">
            <v>0</v>
          </cell>
          <cell r="N689">
            <v>0</v>
          </cell>
          <cell r="O689">
            <v>0</v>
          </cell>
          <cell r="P689">
            <v>0</v>
          </cell>
          <cell r="Q689">
            <v>0</v>
          </cell>
          <cell r="R689">
            <v>0</v>
          </cell>
          <cell r="S689">
            <v>0</v>
          </cell>
          <cell r="T689">
            <v>0</v>
          </cell>
          <cell r="U689">
            <v>0</v>
          </cell>
          <cell r="V689">
            <v>0</v>
          </cell>
          <cell r="W689">
            <v>0</v>
          </cell>
          <cell r="X689">
            <v>0</v>
          </cell>
          <cell r="Y689">
            <v>0</v>
          </cell>
          <cell r="Z689">
            <v>0</v>
          </cell>
          <cell r="AA689">
            <v>0</v>
          </cell>
          <cell r="AB689">
            <v>0</v>
          </cell>
          <cell r="AC689">
            <v>0</v>
          </cell>
          <cell r="AD689">
            <v>0</v>
          </cell>
          <cell r="AE689">
            <v>0</v>
          </cell>
          <cell r="AF689">
            <v>0</v>
          </cell>
          <cell r="AG689">
            <v>0</v>
          </cell>
          <cell r="AH689">
            <v>0</v>
          </cell>
          <cell r="AI689">
            <v>0</v>
          </cell>
          <cell r="AJ689">
            <v>0</v>
          </cell>
          <cell r="AL689">
            <v>0</v>
          </cell>
        </row>
        <row r="690">
          <cell r="A690" t="str">
            <v xml:space="preserve"> - реинвестируемая прибыль</v>
          </cell>
          <cell r="B690" t="str">
            <v xml:space="preserve"> - reinvestment profit </v>
          </cell>
          <cell r="D690" t="str">
            <v>тыс.руб.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  <cell r="L690">
            <v>0</v>
          </cell>
          <cell r="M690">
            <v>0</v>
          </cell>
          <cell r="N690">
            <v>0</v>
          </cell>
          <cell r="O690">
            <v>0</v>
          </cell>
          <cell r="P690">
            <v>0</v>
          </cell>
          <cell r="Q690">
            <v>0</v>
          </cell>
          <cell r="R690">
            <v>0</v>
          </cell>
          <cell r="S690">
            <v>0</v>
          </cell>
          <cell r="T690">
            <v>0</v>
          </cell>
          <cell r="U690">
            <v>0</v>
          </cell>
          <cell r="V690">
            <v>0</v>
          </cell>
          <cell r="W690">
            <v>0</v>
          </cell>
          <cell r="X690">
            <v>0</v>
          </cell>
          <cell r="Y690">
            <v>0</v>
          </cell>
          <cell r="Z690">
            <v>0</v>
          </cell>
          <cell r="AA690">
            <v>0</v>
          </cell>
          <cell r="AB690">
            <v>0</v>
          </cell>
          <cell r="AC690">
            <v>0</v>
          </cell>
          <cell r="AD690">
            <v>0</v>
          </cell>
          <cell r="AE690">
            <v>0</v>
          </cell>
          <cell r="AF690">
            <v>0</v>
          </cell>
          <cell r="AG690">
            <v>0</v>
          </cell>
          <cell r="AH690">
            <v>0</v>
          </cell>
          <cell r="AI690">
            <v>0</v>
          </cell>
          <cell r="AJ690">
            <v>0</v>
          </cell>
          <cell r="AL690">
            <v>0</v>
          </cell>
        </row>
        <row r="691">
          <cell r="A691" t="str">
            <v>Налогооблагаемая прибыль с учетом льгот</v>
          </cell>
          <cell r="B691" t="str">
            <v>Taxable profit with allowance</v>
          </cell>
          <cell r="D691" t="str">
            <v>тыс.руб.</v>
          </cell>
          <cell r="F691">
            <v>0</v>
          </cell>
          <cell r="G691">
            <v>0</v>
          </cell>
          <cell r="H691">
            <v>54633.653920132281</v>
          </cell>
          <cell r="I691">
            <v>63192.867277336591</v>
          </cell>
          <cell r="J691">
            <v>77860.322212217594</v>
          </cell>
          <cell r="K691">
            <v>92876.460556708073</v>
          </cell>
          <cell r="L691">
            <v>107874.89890119858</v>
          </cell>
          <cell r="M691">
            <v>121369.45332130016</v>
          </cell>
          <cell r="N691">
            <v>134849.01631963582</v>
          </cell>
          <cell r="O691">
            <v>148306.2317581714</v>
          </cell>
          <cell r="P691">
            <v>161740.42921011313</v>
          </cell>
          <cell r="Q691">
            <v>175150.91813586274</v>
          </cell>
          <cell r="R691">
            <v>189365.62088845385</v>
          </cell>
          <cell r="S691">
            <v>203552.44803040114</v>
          </cell>
          <cell r="T691">
            <v>217713.36822564842</v>
          </cell>
          <cell r="U691">
            <v>231847.60426579457</v>
          </cell>
          <cell r="V691">
            <v>230965.04426694784</v>
          </cell>
          <cell r="W691">
            <v>230080.85830124578</v>
          </cell>
          <cell r="X691">
            <v>229167.51383879269</v>
          </cell>
          <cell r="Y691">
            <v>228224.13612468602</v>
          </cell>
          <cell r="Z691">
            <v>227249.82416137616</v>
          </cell>
          <cell r="AA691">
            <v>226243.64992138703</v>
          </cell>
          <cell r="AB691">
            <v>225204.65753641821</v>
          </cell>
          <cell r="AC691">
            <v>224131.86246212028</v>
          </cell>
          <cell r="AD691">
            <v>223024.25061781344</v>
          </cell>
          <cell r="AE691">
            <v>221880.77750039735</v>
          </cell>
          <cell r="AF691">
            <v>220700.36727167884</v>
          </cell>
          <cell r="AG691">
            <v>219481.91181831874</v>
          </cell>
          <cell r="AH691">
            <v>218224.26978357788</v>
          </cell>
          <cell r="AI691">
            <v>221153.16600601471</v>
          </cell>
          <cell r="AJ691">
            <v>219845.61072126476</v>
          </cell>
          <cell r="AL691">
            <v>5345911.1933550136</v>
          </cell>
        </row>
        <row r="692">
          <cell r="E692" t="str">
            <v>,del_str</v>
          </cell>
        </row>
        <row r="693">
          <cell r="A693" t="str">
            <v>Учет реинвестирования прибыли</v>
          </cell>
          <cell r="B693" t="str">
            <v>The account  of the reinvestment profit</v>
          </cell>
          <cell r="C693">
            <v>1</v>
          </cell>
          <cell r="D693" t="str">
            <v>Да</v>
          </cell>
          <cell r="E693" t="str">
            <v>,del_str</v>
          </cell>
        </row>
        <row r="694">
          <cell r="A694" t="str">
            <v xml:space="preserve"> - потребность в финансировании ПА и возврат инв.кредитов</v>
          </cell>
          <cell r="B694" t="str">
            <v xml:space="preserve"> - need for financing Fixed Assets and  investment loans repayment </v>
          </cell>
          <cell r="D694" t="str">
            <v>тыс.руб.</v>
          </cell>
          <cell r="E694" t="str">
            <v>,del_str</v>
          </cell>
          <cell r="F694">
            <v>0</v>
          </cell>
          <cell r="G694">
            <v>118599.9</v>
          </cell>
          <cell r="H694">
            <v>0</v>
          </cell>
          <cell r="I694">
            <v>0</v>
          </cell>
          <cell r="J694">
            <v>0</v>
          </cell>
          <cell r="K694">
            <v>0</v>
          </cell>
          <cell r="L694">
            <v>0</v>
          </cell>
          <cell r="M694">
            <v>0</v>
          </cell>
          <cell r="N694">
            <v>0</v>
          </cell>
          <cell r="O694">
            <v>0</v>
          </cell>
          <cell r="P694">
            <v>0</v>
          </cell>
          <cell r="Q694">
            <v>0</v>
          </cell>
          <cell r="R694">
            <v>0</v>
          </cell>
          <cell r="S694">
            <v>0</v>
          </cell>
          <cell r="T694">
            <v>0</v>
          </cell>
          <cell r="U694">
            <v>0</v>
          </cell>
          <cell r="V694">
            <v>0</v>
          </cell>
          <cell r="W694">
            <v>0</v>
          </cell>
          <cell r="X694">
            <v>0</v>
          </cell>
          <cell r="Y694">
            <v>0</v>
          </cell>
          <cell r="Z694">
            <v>0</v>
          </cell>
          <cell r="AA694">
            <v>0</v>
          </cell>
          <cell r="AB694">
            <v>0</v>
          </cell>
          <cell r="AC694">
            <v>0</v>
          </cell>
          <cell r="AD694">
            <v>0</v>
          </cell>
          <cell r="AE694">
            <v>0</v>
          </cell>
          <cell r="AF694">
            <v>0</v>
          </cell>
          <cell r="AG694">
            <v>0</v>
          </cell>
          <cell r="AH694">
            <v>0</v>
          </cell>
          <cell r="AI694">
            <v>0</v>
          </cell>
          <cell r="AJ694">
            <v>0</v>
          </cell>
          <cell r="AL694">
            <v>118599.9</v>
          </cell>
        </row>
        <row r="695">
          <cell r="A695" t="str">
            <v xml:space="preserve"> - накопленный амортизационный фонд</v>
          </cell>
          <cell r="B695" t="str">
            <v xml:space="preserve"> - the accumulated fund of depriciation charges</v>
          </cell>
          <cell r="D695" t="str">
            <v>тыс.руб.</v>
          </cell>
          <cell r="E695" t="str">
            <v>,del_str</v>
          </cell>
          <cell r="F695">
            <v>0</v>
          </cell>
          <cell r="G695">
            <v>0</v>
          </cell>
          <cell r="H695">
            <v>4388.1962999999996</v>
          </cell>
          <cell r="I695">
            <v>8776.3925999999992</v>
          </cell>
          <cell r="J695">
            <v>13164.588899999999</v>
          </cell>
          <cell r="K695">
            <v>17552.785199999998</v>
          </cell>
          <cell r="L695">
            <v>21940.981499999998</v>
          </cell>
          <cell r="M695">
            <v>26329.177799999998</v>
          </cell>
          <cell r="N695">
            <v>30717.374099999997</v>
          </cell>
          <cell r="O695">
            <v>35105.570399999997</v>
          </cell>
          <cell r="P695">
            <v>39493.766699999993</v>
          </cell>
          <cell r="Q695">
            <v>43881.962999999989</v>
          </cell>
          <cell r="R695">
            <v>48270.159299999985</v>
          </cell>
          <cell r="S695">
            <v>52658.355599999981</v>
          </cell>
          <cell r="T695">
            <v>57046.551899999977</v>
          </cell>
          <cell r="U695">
            <v>61434.748199999973</v>
          </cell>
          <cell r="V695">
            <v>65822.944499999969</v>
          </cell>
          <cell r="W695">
            <v>70211.140799999965</v>
          </cell>
          <cell r="X695">
            <v>74599.337099999961</v>
          </cell>
          <cell r="Y695">
            <v>78987.533399999957</v>
          </cell>
          <cell r="Z695">
            <v>83375.729699999953</v>
          </cell>
          <cell r="AA695">
            <v>87763.925999999949</v>
          </cell>
          <cell r="AB695">
            <v>92152.122299999945</v>
          </cell>
          <cell r="AC695">
            <v>96540.31859999994</v>
          </cell>
          <cell r="AD695">
            <v>100928.51489999994</v>
          </cell>
          <cell r="AE695">
            <v>105316.71119999993</v>
          </cell>
          <cell r="AF695">
            <v>109704.90749999993</v>
          </cell>
          <cell r="AG695">
            <v>114093.10379999992</v>
          </cell>
          <cell r="AH695">
            <v>118481.30009999992</v>
          </cell>
          <cell r="AI695">
            <v>118599.9</v>
          </cell>
          <cell r="AJ695">
            <v>118599.9</v>
          </cell>
          <cell r="AL695">
            <v>118599.9</v>
          </cell>
        </row>
        <row r="696">
          <cell r="A696" t="str">
            <v xml:space="preserve"> - использование амортизационный фонд</v>
          </cell>
          <cell r="B696" t="str">
            <v xml:space="preserve"> - use the fund of depriciation charges</v>
          </cell>
          <cell r="D696" t="str">
            <v>тыс.руб.</v>
          </cell>
          <cell r="E696" t="str">
            <v>,del_str</v>
          </cell>
          <cell r="F696">
            <v>0</v>
          </cell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  <cell r="L696">
            <v>0</v>
          </cell>
          <cell r="M696">
            <v>0</v>
          </cell>
          <cell r="N696">
            <v>0</v>
          </cell>
          <cell r="O696">
            <v>0</v>
          </cell>
          <cell r="P696">
            <v>0</v>
          </cell>
          <cell r="Q696">
            <v>0</v>
          </cell>
          <cell r="R696">
            <v>0</v>
          </cell>
          <cell r="S696">
            <v>0</v>
          </cell>
          <cell r="T696">
            <v>0</v>
          </cell>
          <cell r="U696">
            <v>0</v>
          </cell>
          <cell r="V696">
            <v>0</v>
          </cell>
          <cell r="W696">
            <v>0</v>
          </cell>
          <cell r="X696">
            <v>0</v>
          </cell>
          <cell r="Y696">
            <v>0</v>
          </cell>
          <cell r="Z696">
            <v>0</v>
          </cell>
          <cell r="AA696">
            <v>0</v>
          </cell>
          <cell r="AB696">
            <v>0</v>
          </cell>
          <cell r="AC696">
            <v>0</v>
          </cell>
          <cell r="AD696">
            <v>0</v>
          </cell>
          <cell r="AE696">
            <v>0</v>
          </cell>
          <cell r="AF696">
            <v>0</v>
          </cell>
          <cell r="AG696">
            <v>0</v>
          </cell>
          <cell r="AH696">
            <v>0</v>
          </cell>
          <cell r="AI696">
            <v>0</v>
          </cell>
          <cell r="AJ696">
            <v>0</v>
          </cell>
          <cell r="AL696">
            <v>0</v>
          </cell>
        </row>
        <row r="697">
          <cell r="A697" t="str">
            <v xml:space="preserve"> - потребность в финансировании за счет прибыли</v>
          </cell>
          <cell r="B697" t="str">
            <v xml:space="preserve"> - need for financing at the expense of the profit </v>
          </cell>
          <cell r="D697" t="str">
            <v>тыс.руб.</v>
          </cell>
          <cell r="E697" t="str">
            <v>,del_str</v>
          </cell>
          <cell r="F697">
            <v>0</v>
          </cell>
          <cell r="G697">
            <v>118599.9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  <cell r="L697">
            <v>0</v>
          </cell>
          <cell r="M697">
            <v>0</v>
          </cell>
          <cell r="N697">
            <v>0</v>
          </cell>
          <cell r="O697">
            <v>0</v>
          </cell>
          <cell r="P697">
            <v>0</v>
          </cell>
          <cell r="Q697">
            <v>0</v>
          </cell>
          <cell r="R697">
            <v>0</v>
          </cell>
          <cell r="S697">
            <v>0</v>
          </cell>
          <cell r="T697">
            <v>0</v>
          </cell>
          <cell r="U697">
            <v>0</v>
          </cell>
          <cell r="V697">
            <v>0</v>
          </cell>
          <cell r="W697">
            <v>0</v>
          </cell>
          <cell r="X697">
            <v>0</v>
          </cell>
          <cell r="Y697">
            <v>0</v>
          </cell>
          <cell r="Z697">
            <v>0</v>
          </cell>
          <cell r="AA697">
            <v>0</v>
          </cell>
          <cell r="AB697">
            <v>0</v>
          </cell>
          <cell r="AC697">
            <v>0</v>
          </cell>
          <cell r="AD697">
            <v>0</v>
          </cell>
          <cell r="AE697">
            <v>0</v>
          </cell>
          <cell r="AF697">
            <v>0</v>
          </cell>
          <cell r="AG697">
            <v>0</v>
          </cell>
          <cell r="AH697">
            <v>0</v>
          </cell>
          <cell r="AI697">
            <v>0</v>
          </cell>
          <cell r="AJ697">
            <v>0</v>
          </cell>
          <cell r="AL697">
            <v>118599.9</v>
          </cell>
        </row>
        <row r="698">
          <cell r="A698" t="str">
            <v xml:space="preserve"> - максимальная величина реинвестируемой прибыли</v>
          </cell>
          <cell r="B698" t="str">
            <v xml:space="preserve"> - maximum size of the reinvestment profit </v>
          </cell>
          <cell r="D698" t="str">
            <v>тыс.руб.</v>
          </cell>
          <cell r="E698" t="str">
            <v>,del_str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  <cell r="L698">
            <v>0</v>
          </cell>
          <cell r="M698">
            <v>0</v>
          </cell>
          <cell r="N698">
            <v>0</v>
          </cell>
          <cell r="O698">
            <v>0</v>
          </cell>
          <cell r="P698">
            <v>0</v>
          </cell>
          <cell r="Q698">
            <v>0</v>
          </cell>
          <cell r="R698">
            <v>0</v>
          </cell>
          <cell r="S698">
            <v>0</v>
          </cell>
          <cell r="T698">
            <v>0</v>
          </cell>
          <cell r="U698">
            <v>0</v>
          </cell>
          <cell r="V698">
            <v>0</v>
          </cell>
          <cell r="W698">
            <v>0</v>
          </cell>
          <cell r="X698">
            <v>0</v>
          </cell>
          <cell r="Y698">
            <v>0</v>
          </cell>
          <cell r="Z698">
            <v>0</v>
          </cell>
          <cell r="AA698">
            <v>0</v>
          </cell>
          <cell r="AB698">
            <v>0</v>
          </cell>
          <cell r="AC698">
            <v>0</v>
          </cell>
          <cell r="AD698">
            <v>0</v>
          </cell>
          <cell r="AE698">
            <v>0</v>
          </cell>
          <cell r="AF698">
            <v>0</v>
          </cell>
          <cell r="AG698">
            <v>0</v>
          </cell>
          <cell r="AH698">
            <v>0</v>
          </cell>
          <cell r="AI698">
            <v>0</v>
          </cell>
          <cell r="AJ698">
            <v>0</v>
          </cell>
        </row>
        <row r="699">
          <cell r="A699" t="str">
            <v>Налог как краткосрочный пассив</v>
          </cell>
          <cell r="B699" t="str">
            <v xml:space="preserve">Tax as short-term liabilities </v>
          </cell>
          <cell r="D699" t="str">
            <v>тыс.руб.</v>
          </cell>
          <cell r="E699" t="str">
            <v>liab,del_str</v>
          </cell>
          <cell r="F699">
            <v>0</v>
          </cell>
          <cell r="G699">
            <v>0</v>
          </cell>
          <cell r="H699">
            <v>1639.0096176039683</v>
          </cell>
          <cell r="I699">
            <v>1895.7860183200976</v>
          </cell>
          <cell r="J699">
            <v>2335.8096663665278</v>
          </cell>
          <cell r="K699">
            <v>2786.2938167012421</v>
          </cell>
          <cell r="L699">
            <v>3236.2469670359574</v>
          </cell>
          <cell r="M699">
            <v>3641.0835996390047</v>
          </cell>
          <cell r="N699">
            <v>4045.4704895890745</v>
          </cell>
          <cell r="O699">
            <v>4449.1869527451418</v>
          </cell>
          <cell r="P699">
            <v>4852.2128763033934</v>
          </cell>
          <cell r="Q699">
            <v>5254.5275440758824</v>
          </cell>
          <cell r="R699">
            <v>5680.9686266536155</v>
          </cell>
          <cell r="S699">
            <v>6106.573440912035</v>
          </cell>
          <cell r="T699">
            <v>6531.4010467694525</v>
          </cell>
          <cell r="U699">
            <v>6955.428127973837</v>
          </cell>
          <cell r="V699">
            <v>6928.9513280084348</v>
          </cell>
          <cell r="W699">
            <v>6902.425749037373</v>
          </cell>
          <cell r="X699">
            <v>6875.0254151637791</v>
          </cell>
          <cell r="Y699">
            <v>6846.7240837405807</v>
          </cell>
          <cell r="Z699">
            <v>6817.4947248412836</v>
          </cell>
          <cell r="AA699">
            <v>6787.3094976416105</v>
          </cell>
          <cell r="AB699">
            <v>6756.139726092546</v>
          </cell>
          <cell r="AC699">
            <v>6723.9558738636069</v>
          </cell>
          <cell r="AD699">
            <v>6690.7275185344033</v>
          </cell>
          <cell r="AE699">
            <v>6656.4233250119205</v>
          </cell>
          <cell r="AF699">
            <v>6621.0110181503642</v>
          </cell>
          <cell r="AG699">
            <v>6584.4573545495614</v>
          </cell>
          <cell r="AH699">
            <v>6546.7280935073359</v>
          </cell>
          <cell r="AI699">
            <v>6634.5949801804409</v>
          </cell>
          <cell r="AJ699">
            <v>6595.3683216379422</v>
          </cell>
          <cell r="AL699">
            <v>160377.33580065038</v>
          </cell>
        </row>
        <row r="703">
          <cell r="A703" t="str">
            <v>Цт=максимальные Постоянные цены</v>
          </cell>
          <cell r="B703" t="str">
            <v>Цт=максимальные Постоянные цены</v>
          </cell>
          <cell r="AL703" t="str">
            <v>АЛЬТ-Инвест™ 3.0</v>
          </cell>
        </row>
        <row r="704">
          <cell r="A704" t="str">
            <v>ОТЧЕТ О ПРИБЫЛИ</v>
          </cell>
          <cell r="B704" t="str">
            <v>PROFIT STATEMENT</v>
          </cell>
          <cell r="F704" t="str">
            <v>"0"</v>
          </cell>
          <cell r="G704" t="str">
            <v>1 год</v>
          </cell>
          <cell r="H704" t="str">
            <v>2 год</v>
          </cell>
          <cell r="I704" t="str">
            <v>3 год</v>
          </cell>
          <cell r="J704" t="str">
            <v>4 год</v>
          </cell>
          <cell r="K704" t="str">
            <v>5 год</v>
          </cell>
          <cell r="L704" t="str">
            <v>6 год</v>
          </cell>
          <cell r="M704" t="str">
            <v>7 год</v>
          </cell>
          <cell r="N704" t="str">
            <v>8 год</v>
          </cell>
          <cell r="O704" t="str">
            <v>9 год</v>
          </cell>
          <cell r="P704" t="str">
            <v>10 год</v>
          </cell>
          <cell r="Q704" t="str">
            <v>11 год</v>
          </cell>
          <cell r="R704" t="str">
            <v>12 год</v>
          </cell>
          <cell r="S704" t="str">
            <v>13 год</v>
          </cell>
          <cell r="T704" t="str">
            <v>14 год</v>
          </cell>
          <cell r="U704" t="str">
            <v>15 год</v>
          </cell>
          <cell r="V704" t="str">
            <v>16 год</v>
          </cell>
          <cell r="W704" t="str">
            <v>17 год</v>
          </cell>
          <cell r="X704" t="str">
            <v>18 год</v>
          </cell>
          <cell r="Y704" t="str">
            <v>19 год</v>
          </cell>
          <cell r="Z704" t="str">
            <v>20 год</v>
          </cell>
          <cell r="AA704" t="str">
            <v>21 год</v>
          </cell>
          <cell r="AB704" t="str">
            <v>22 год</v>
          </cell>
          <cell r="AC704" t="str">
            <v>23 год</v>
          </cell>
          <cell r="AD704" t="str">
            <v>24 год</v>
          </cell>
          <cell r="AE704" t="str">
            <v>25 год</v>
          </cell>
          <cell r="AF704" t="str">
            <v>26 год</v>
          </cell>
          <cell r="AG704" t="str">
            <v>27 год</v>
          </cell>
          <cell r="AH704" t="str">
            <v>28 год</v>
          </cell>
          <cell r="AI704" t="str">
            <v>29 год</v>
          </cell>
          <cell r="AJ704" t="str">
            <v>30 год</v>
          </cell>
          <cell r="AL704" t="str">
            <v>ВСЕГО</v>
          </cell>
        </row>
        <row r="706">
          <cell r="A706" t="str">
            <v>Выручка от реализации</v>
          </cell>
          <cell r="B706" t="str">
            <v>Sales revenue</v>
          </cell>
          <cell r="D706" t="str">
            <v>тыс.руб.</v>
          </cell>
          <cell r="F706">
            <v>0</v>
          </cell>
          <cell r="G706">
            <v>0</v>
          </cell>
          <cell r="H706">
            <v>168618.41205356369</v>
          </cell>
          <cell r="I706">
            <v>196221.2241071274</v>
          </cell>
          <cell r="J706">
            <v>230105.58350928724</v>
          </cell>
          <cell r="K706">
            <v>263989.94291144708</v>
          </cell>
          <cell r="L706">
            <v>297874.3023136069</v>
          </cell>
          <cell r="M706">
            <v>324602.54397097189</v>
          </cell>
          <cell r="N706">
            <v>351330.78562833695</v>
          </cell>
          <cell r="O706">
            <v>378059.02728570194</v>
          </cell>
          <cell r="P706">
            <v>404787.26894306706</v>
          </cell>
          <cell r="Q706">
            <v>431515.51060043194</v>
          </cell>
          <cell r="R706">
            <v>461169.82961416838</v>
          </cell>
          <cell r="S706">
            <v>490824.14862790494</v>
          </cell>
          <cell r="T706">
            <v>520478.4676416415</v>
          </cell>
          <cell r="U706">
            <v>550132.78665537795</v>
          </cell>
          <cell r="V706">
            <v>550132.78665537795</v>
          </cell>
          <cell r="W706">
            <v>550132.78665537795</v>
          </cell>
          <cell r="X706">
            <v>550132.78665537795</v>
          </cell>
          <cell r="Y706">
            <v>550132.78665537795</v>
          </cell>
          <cell r="Z706">
            <v>550132.78665537795</v>
          </cell>
          <cell r="AA706">
            <v>550132.78665537795</v>
          </cell>
          <cell r="AB706">
            <v>550132.78665537795</v>
          </cell>
          <cell r="AC706">
            <v>550132.78665537795</v>
          </cell>
          <cell r="AD706">
            <v>550132.78665537795</v>
          </cell>
          <cell r="AE706">
            <v>550132.78665537795</v>
          </cell>
          <cell r="AF706">
            <v>550132.78665537795</v>
          </cell>
          <cell r="AG706">
            <v>550132.78665537795</v>
          </cell>
          <cell r="AH706">
            <v>550132.78665537795</v>
          </cell>
          <cell r="AI706">
            <v>550132.78665537795</v>
          </cell>
          <cell r="AJ706">
            <v>550132.78665537795</v>
          </cell>
          <cell r="AL706">
            <v>13321701.633693298</v>
          </cell>
        </row>
        <row r="707">
          <cell r="A707" t="str">
            <v xml:space="preserve"> - полная себестоимость</v>
          </cell>
          <cell r="B707" t="str">
            <v xml:space="preserve"> - costs of product sold (cost price)</v>
          </cell>
          <cell r="D707" t="str">
            <v>тыс.руб.</v>
          </cell>
          <cell r="F707">
            <v>0</v>
          </cell>
          <cell r="G707">
            <v>0</v>
          </cell>
          <cell r="H707">
            <v>-108975.01649999998</v>
          </cell>
          <cell r="I707">
            <v>-127514.63885999999</v>
          </cell>
          <cell r="J707">
            <v>-146255.02794</v>
          </cell>
          <cell r="K707">
            <v>-164641.41702000002</v>
          </cell>
          <cell r="L707">
            <v>-183045.5061</v>
          </cell>
          <cell r="M707">
            <v>-195911.408364</v>
          </cell>
          <cell r="N707">
            <v>-208799.00728799999</v>
          </cell>
          <cell r="O707">
            <v>-221708.95377179998</v>
          </cell>
          <cell r="P707">
            <v>-234641.91824219396</v>
          </cell>
          <cell r="Q707">
            <v>-247598.5912387798</v>
          </cell>
          <cell r="R707">
            <v>-262630.51336934319</v>
          </cell>
          <cell r="S707">
            <v>-277687.58787534351</v>
          </cell>
          <cell r="T707">
            <v>-292770.56932804384</v>
          </cell>
          <cell r="U707">
            <v>-307880.23493584519</v>
          </cell>
          <cell r="V707">
            <v>-308823.87560740049</v>
          </cell>
          <cell r="W707">
            <v>-309795.82549910253</v>
          </cell>
          <cell r="X707">
            <v>-310796.93388755561</v>
          </cell>
          <cell r="Y707">
            <v>-311828.07552766229</v>
          </cell>
          <cell r="Z707">
            <v>-312890.15141697216</v>
          </cell>
          <cell r="AA707">
            <v>-313984.08958296129</v>
          </cell>
          <cell r="AB707">
            <v>-315110.84589393012</v>
          </cell>
          <cell r="AC707">
            <v>-316271.40489422804</v>
          </cell>
          <cell r="AD707">
            <v>-317466.78066453489</v>
          </cell>
          <cell r="AE707">
            <v>-318698.01770795096</v>
          </cell>
          <cell r="AF707">
            <v>-319966.19186266948</v>
          </cell>
          <cell r="AG707">
            <v>-321272.41124202957</v>
          </cell>
          <cell r="AH707">
            <v>-322617.81720277044</v>
          </cell>
          <cell r="AI707">
            <v>-319733.98894233361</v>
          </cell>
          <cell r="AJ707">
            <v>-321042.73022608354</v>
          </cell>
          <cell r="AL707">
            <v>-7720359.5309915347</v>
          </cell>
        </row>
        <row r="708">
          <cell r="A708" t="str">
            <v xml:space="preserve"> = Прибыль от основной деятельности</v>
          </cell>
          <cell r="B708" t="str">
            <v xml:space="preserve"> = Profit on realization</v>
          </cell>
          <cell r="D708" t="str">
            <v>тыс.руб.</v>
          </cell>
          <cell r="F708">
            <v>0</v>
          </cell>
          <cell r="G708">
            <v>0</v>
          </cell>
          <cell r="H708">
            <v>59643.395553563707</v>
          </cell>
          <cell r="I708">
            <v>68706.585247127412</v>
          </cell>
          <cell r="J708">
            <v>83850.555569287244</v>
          </cell>
          <cell r="K708">
            <v>99348.525891447061</v>
          </cell>
          <cell r="L708">
            <v>114828.7962136069</v>
          </cell>
          <cell r="M708">
            <v>128691.13560697189</v>
          </cell>
          <cell r="N708">
            <v>142531.77834033695</v>
          </cell>
          <cell r="O708">
            <v>156350.07351390197</v>
          </cell>
          <cell r="P708">
            <v>170145.3507008731</v>
          </cell>
          <cell r="Q708">
            <v>183916.91936165214</v>
          </cell>
          <cell r="R708">
            <v>198539.3162448252</v>
          </cell>
          <cell r="S708">
            <v>213136.56075256143</v>
          </cell>
          <cell r="T708">
            <v>227707.89831359766</v>
          </cell>
          <cell r="U708">
            <v>242252.55171953276</v>
          </cell>
          <cell r="V708">
            <v>241308.91104797745</v>
          </cell>
          <cell r="W708">
            <v>240336.96115627541</v>
          </cell>
          <cell r="X708">
            <v>239335.85276782233</v>
          </cell>
          <cell r="Y708">
            <v>238304.71112771565</v>
          </cell>
          <cell r="Z708">
            <v>237242.63523840578</v>
          </cell>
          <cell r="AA708">
            <v>236148.69707241666</v>
          </cell>
          <cell r="AB708">
            <v>235021.94076144783</v>
          </cell>
          <cell r="AC708">
            <v>233861.38176114991</v>
          </cell>
          <cell r="AD708">
            <v>232666.00599084306</v>
          </cell>
          <cell r="AE708">
            <v>231434.76894742699</v>
          </cell>
          <cell r="AF708">
            <v>230166.59479270846</v>
          </cell>
          <cell r="AG708">
            <v>228860.37541334837</v>
          </cell>
          <cell r="AH708">
            <v>227514.9694526075</v>
          </cell>
          <cell r="AI708">
            <v>230398.79771304433</v>
          </cell>
          <cell r="AJ708">
            <v>229090.0564292944</v>
          </cell>
          <cell r="AL708">
            <v>5601342.1027017701</v>
          </cell>
        </row>
        <row r="710">
          <cell r="A710" t="str">
            <v xml:space="preserve"> - доходы/расходы от прочей реализации</v>
          </cell>
          <cell r="B710" t="str">
            <v xml:space="preserve"> - incomes/consumptions of other realization </v>
          </cell>
          <cell r="D710" t="str">
            <v>тыс.руб.</v>
          </cell>
          <cell r="F710">
            <v>0</v>
          </cell>
          <cell r="G710">
            <v>0</v>
          </cell>
          <cell r="H710">
            <v>0</v>
          </cell>
          <cell r="I710">
            <v>0</v>
          </cell>
          <cell r="J710">
            <v>0</v>
          </cell>
          <cell r="K710">
            <v>0</v>
          </cell>
          <cell r="L710">
            <v>0</v>
          </cell>
          <cell r="M710">
            <v>0</v>
          </cell>
          <cell r="N710">
            <v>0</v>
          </cell>
          <cell r="O710">
            <v>0</v>
          </cell>
          <cell r="P710">
            <v>0</v>
          </cell>
          <cell r="Q710">
            <v>0</v>
          </cell>
          <cell r="R710">
            <v>0</v>
          </cell>
          <cell r="S710">
            <v>0</v>
          </cell>
          <cell r="T710">
            <v>0</v>
          </cell>
          <cell r="U710">
            <v>0</v>
          </cell>
          <cell r="V710">
            <v>0</v>
          </cell>
          <cell r="W710">
            <v>0</v>
          </cell>
          <cell r="X710">
            <v>0</v>
          </cell>
          <cell r="Y710">
            <v>0</v>
          </cell>
          <cell r="Z710">
            <v>0</v>
          </cell>
          <cell r="AA710">
            <v>0</v>
          </cell>
          <cell r="AB710">
            <v>0</v>
          </cell>
          <cell r="AC710">
            <v>0</v>
          </cell>
          <cell r="AD710">
            <v>0</v>
          </cell>
          <cell r="AE710">
            <v>0</v>
          </cell>
          <cell r="AF710">
            <v>0</v>
          </cell>
          <cell r="AG710">
            <v>0</v>
          </cell>
          <cell r="AH710">
            <v>0</v>
          </cell>
          <cell r="AI710">
            <v>0</v>
          </cell>
          <cell r="AJ710">
            <v>0</v>
          </cell>
          <cell r="AL710">
            <v>0</v>
          </cell>
        </row>
        <row r="711">
          <cell r="A711" t="str">
            <v xml:space="preserve"> - внереализационные доходы/расходы</v>
          </cell>
          <cell r="B711" t="str">
            <v xml:space="preserve"> - non-trade incomes/consumptions </v>
          </cell>
          <cell r="D711" t="str">
            <v>тыс.руб.</v>
          </cell>
          <cell r="F711">
            <v>0</v>
          </cell>
          <cell r="G711">
            <v>0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  <cell r="L711">
            <v>0</v>
          </cell>
          <cell r="M711">
            <v>0</v>
          </cell>
          <cell r="N711">
            <v>0</v>
          </cell>
          <cell r="O711">
            <v>0</v>
          </cell>
          <cell r="P711">
            <v>0</v>
          </cell>
          <cell r="Q711">
            <v>0</v>
          </cell>
          <cell r="R711">
            <v>0</v>
          </cell>
          <cell r="S711">
            <v>0</v>
          </cell>
          <cell r="T711">
            <v>0</v>
          </cell>
          <cell r="U711">
            <v>0</v>
          </cell>
          <cell r="V711">
            <v>0</v>
          </cell>
          <cell r="W711">
            <v>0</v>
          </cell>
          <cell r="X711">
            <v>0</v>
          </cell>
          <cell r="Y711">
            <v>0</v>
          </cell>
          <cell r="Z711">
            <v>0</v>
          </cell>
          <cell r="AA711">
            <v>0</v>
          </cell>
          <cell r="AB711">
            <v>0</v>
          </cell>
          <cell r="AC711">
            <v>0</v>
          </cell>
          <cell r="AD711">
            <v>0</v>
          </cell>
          <cell r="AE711">
            <v>0</v>
          </cell>
          <cell r="AF711">
            <v>0</v>
          </cell>
          <cell r="AG711">
            <v>0</v>
          </cell>
          <cell r="AH711">
            <v>0</v>
          </cell>
          <cell r="AI711">
            <v>0</v>
          </cell>
          <cell r="AJ711">
            <v>0</v>
          </cell>
          <cell r="AL711">
            <v>0</v>
          </cell>
        </row>
        <row r="712">
          <cell r="A712" t="str">
            <v xml:space="preserve"> - курсовая разница</v>
          </cell>
          <cell r="B712" t="str">
            <v xml:space="preserve"> - difference in exchange </v>
          </cell>
          <cell r="D712" t="str">
            <v>тыс.руб.</v>
          </cell>
          <cell r="F712">
            <v>0</v>
          </cell>
          <cell r="G712">
            <v>0</v>
          </cell>
          <cell r="H712">
            <v>0</v>
          </cell>
          <cell r="I712">
            <v>0</v>
          </cell>
          <cell r="J712">
            <v>0</v>
          </cell>
          <cell r="K712">
            <v>0</v>
          </cell>
          <cell r="L712">
            <v>0</v>
          </cell>
          <cell r="M712">
            <v>0</v>
          </cell>
          <cell r="N712">
            <v>0</v>
          </cell>
          <cell r="O712">
            <v>0</v>
          </cell>
          <cell r="P712">
            <v>0</v>
          </cell>
          <cell r="Q712">
            <v>0</v>
          </cell>
          <cell r="R712">
            <v>0</v>
          </cell>
          <cell r="S712">
            <v>0</v>
          </cell>
          <cell r="T712">
            <v>0</v>
          </cell>
          <cell r="U712">
            <v>0</v>
          </cell>
          <cell r="V712">
            <v>0</v>
          </cell>
          <cell r="W712">
            <v>0</v>
          </cell>
          <cell r="X712">
            <v>0</v>
          </cell>
          <cell r="Y712">
            <v>0</v>
          </cell>
          <cell r="Z712">
            <v>0</v>
          </cell>
          <cell r="AA712">
            <v>0</v>
          </cell>
          <cell r="AB712">
            <v>0</v>
          </cell>
          <cell r="AC712">
            <v>0</v>
          </cell>
          <cell r="AD712">
            <v>0</v>
          </cell>
          <cell r="AE712">
            <v>0</v>
          </cell>
          <cell r="AF712">
            <v>0</v>
          </cell>
          <cell r="AG712">
            <v>0</v>
          </cell>
          <cell r="AH712">
            <v>0</v>
          </cell>
          <cell r="AI712">
            <v>0</v>
          </cell>
          <cell r="AJ712">
            <v>0</v>
          </cell>
          <cell r="AL712">
            <v>0</v>
          </cell>
        </row>
        <row r="713">
          <cell r="A713" t="str">
            <v xml:space="preserve"> = Балансовая прибыль</v>
          </cell>
          <cell r="B713" t="str">
            <v xml:space="preserve"> = Gross profit/loss</v>
          </cell>
          <cell r="D713" t="str">
            <v>тыс.руб.</v>
          </cell>
          <cell r="F713">
            <v>0</v>
          </cell>
          <cell r="G713">
            <v>0</v>
          </cell>
          <cell r="H713">
            <v>59643.395553563707</v>
          </cell>
          <cell r="I713">
            <v>68706.585247127412</v>
          </cell>
          <cell r="J713">
            <v>83850.555569287244</v>
          </cell>
          <cell r="K713">
            <v>99348.525891447061</v>
          </cell>
          <cell r="L713">
            <v>114828.7962136069</v>
          </cell>
          <cell r="M713">
            <v>128691.13560697189</v>
          </cell>
          <cell r="N713">
            <v>142531.77834033695</v>
          </cell>
          <cell r="O713">
            <v>156350.07351390197</v>
          </cell>
          <cell r="P713">
            <v>170145.3507008731</v>
          </cell>
          <cell r="Q713">
            <v>183916.91936165214</v>
          </cell>
          <cell r="R713">
            <v>198539.3162448252</v>
          </cell>
          <cell r="S713">
            <v>213136.56075256143</v>
          </cell>
          <cell r="T713">
            <v>227707.89831359766</v>
          </cell>
          <cell r="U713">
            <v>242252.55171953276</v>
          </cell>
          <cell r="V713">
            <v>241308.91104797745</v>
          </cell>
          <cell r="W713">
            <v>240336.96115627541</v>
          </cell>
          <cell r="X713">
            <v>239335.85276782233</v>
          </cell>
          <cell r="Y713">
            <v>238304.71112771565</v>
          </cell>
          <cell r="Z713">
            <v>237242.63523840578</v>
          </cell>
          <cell r="AA713">
            <v>236148.69707241666</v>
          </cell>
          <cell r="AB713">
            <v>235021.94076144783</v>
          </cell>
          <cell r="AC713">
            <v>233861.38176114991</v>
          </cell>
          <cell r="AD713">
            <v>232666.00599084306</v>
          </cell>
          <cell r="AE713">
            <v>231434.76894742699</v>
          </cell>
          <cell r="AF713">
            <v>230166.59479270846</v>
          </cell>
          <cell r="AG713">
            <v>228860.37541334837</v>
          </cell>
          <cell r="AH713">
            <v>227514.9694526075</v>
          </cell>
          <cell r="AI713">
            <v>230398.79771304433</v>
          </cell>
          <cell r="AJ713">
            <v>229090.0564292944</v>
          </cell>
          <cell r="AL713">
            <v>5601342.1027017701</v>
          </cell>
        </row>
        <row r="714">
          <cell r="A714" t="str">
            <v xml:space="preserve"> - налоги, относимые на финансовые результаты</v>
          </cell>
          <cell r="B714" t="str">
            <v xml:space="preserve"> - tax payments, refered on financial outcomes</v>
          </cell>
          <cell r="D714" t="str">
            <v>тыс.руб.</v>
          </cell>
          <cell r="F714">
            <v>0</v>
          </cell>
          <cell r="G714">
            <v>0</v>
          </cell>
          <cell r="H714">
            <v>-5009.7416334314248</v>
          </cell>
          <cell r="I714">
            <v>-5513.7179697908205</v>
          </cell>
          <cell r="J714">
            <v>-5990.2333570696537</v>
          </cell>
          <cell r="K714">
            <v>-6472.0653347389853</v>
          </cell>
          <cell r="L714">
            <v>-6953.897312408315</v>
          </cell>
          <cell r="M714">
            <v>-7321.6822856717281</v>
          </cell>
          <cell r="N714">
            <v>-7682.7620207011441</v>
          </cell>
          <cell r="O714">
            <v>-8043.841755730562</v>
          </cell>
          <cell r="P714">
            <v>-8404.9214907599799</v>
          </cell>
          <cell r="Q714">
            <v>-8766.0012257893941</v>
          </cell>
          <cell r="R714">
            <v>-9173.6953563713578</v>
          </cell>
          <cell r="S714">
            <v>-9584.1127221603019</v>
          </cell>
          <cell r="T714">
            <v>-9994.5300879492443</v>
          </cell>
          <cell r="U714">
            <v>-10404.947453738185</v>
          </cell>
          <cell r="V714">
            <v>-10343.866781029632</v>
          </cell>
          <cell r="W714">
            <v>-10256.102855029632</v>
          </cell>
          <cell r="X714">
            <v>-10168.338929029633</v>
          </cell>
          <cell r="Y714">
            <v>-10080.575003029633</v>
          </cell>
          <cell r="Z714">
            <v>-9992.8110770296335</v>
          </cell>
          <cell r="AA714">
            <v>-9905.047151029632</v>
          </cell>
          <cell r="AB714">
            <v>-9817.2832250296324</v>
          </cell>
          <cell r="AC714">
            <v>-9729.5192990296327</v>
          </cell>
          <cell r="AD714">
            <v>-9641.7553730296331</v>
          </cell>
          <cell r="AE714">
            <v>-9553.9914470296335</v>
          </cell>
          <cell r="AF714">
            <v>-9466.227521029632</v>
          </cell>
          <cell r="AG714">
            <v>-9378.4635950296324</v>
          </cell>
          <cell r="AH714">
            <v>-9290.6996690296328</v>
          </cell>
          <cell r="AI714">
            <v>-9245.6317070296318</v>
          </cell>
          <cell r="AJ714">
            <v>-9244.4457080296324</v>
          </cell>
          <cell r="AL714">
            <v>-255430.90934675554</v>
          </cell>
        </row>
        <row r="716">
          <cell r="A716" t="str">
            <v>Налогооблагаемая прибыль без  учета льгот</v>
          </cell>
          <cell r="B716" t="str">
            <v>Taxable profit (without allowances)</v>
          </cell>
          <cell r="D716" t="str">
            <v>тыс.руб.</v>
          </cell>
          <cell r="F716">
            <v>0</v>
          </cell>
          <cell r="G716">
            <v>0</v>
          </cell>
          <cell r="H716">
            <v>54633.653920132281</v>
          </cell>
          <cell r="I716">
            <v>63192.867277336591</v>
          </cell>
          <cell r="J716">
            <v>77860.322212217594</v>
          </cell>
          <cell r="K716">
            <v>92876.460556708073</v>
          </cell>
          <cell r="L716">
            <v>107874.89890119858</v>
          </cell>
          <cell r="M716">
            <v>121369.45332130016</v>
          </cell>
          <cell r="N716">
            <v>134849.01631963582</v>
          </cell>
          <cell r="O716">
            <v>148306.2317581714</v>
          </cell>
          <cell r="P716">
            <v>161740.42921011313</v>
          </cell>
          <cell r="Q716">
            <v>175150.91813586274</v>
          </cell>
          <cell r="R716">
            <v>189365.62088845385</v>
          </cell>
          <cell r="S716">
            <v>203552.44803040114</v>
          </cell>
          <cell r="T716">
            <v>217713.36822564842</v>
          </cell>
          <cell r="U716">
            <v>231847.60426579457</v>
          </cell>
          <cell r="V716">
            <v>230965.04426694784</v>
          </cell>
          <cell r="W716">
            <v>230080.85830124578</v>
          </cell>
          <cell r="X716">
            <v>229167.51383879269</v>
          </cell>
          <cell r="Y716">
            <v>228224.13612468602</v>
          </cell>
          <cell r="Z716">
            <v>227249.82416137616</v>
          </cell>
          <cell r="AA716">
            <v>226243.64992138703</v>
          </cell>
          <cell r="AB716">
            <v>225204.65753641821</v>
          </cell>
          <cell r="AC716">
            <v>224131.86246212028</v>
          </cell>
          <cell r="AD716">
            <v>223024.25061781344</v>
          </cell>
          <cell r="AE716">
            <v>221880.77750039735</v>
          </cell>
          <cell r="AF716">
            <v>220700.36727167884</v>
          </cell>
          <cell r="AG716">
            <v>219481.91181831874</v>
          </cell>
          <cell r="AH716">
            <v>218224.26978357788</v>
          </cell>
          <cell r="AI716">
            <v>221153.16600601471</v>
          </cell>
          <cell r="AJ716">
            <v>219845.61072126476</v>
          </cell>
          <cell r="AL716">
            <v>5345911.1933550136</v>
          </cell>
        </row>
        <row r="717">
          <cell r="A717" t="str">
            <v>Налогооблагаемая прибыль с учетом льгот</v>
          </cell>
          <cell r="B717" t="str">
            <v>Taxable profit (with allowances)</v>
          </cell>
          <cell r="D717" t="str">
            <v>тыс.руб.</v>
          </cell>
          <cell r="F717">
            <v>0</v>
          </cell>
          <cell r="G717">
            <v>0</v>
          </cell>
          <cell r="H717">
            <v>54633.653920132281</v>
          </cell>
          <cell r="I717">
            <v>63192.867277336591</v>
          </cell>
          <cell r="J717">
            <v>77860.322212217594</v>
          </cell>
          <cell r="K717">
            <v>92876.460556708073</v>
          </cell>
          <cell r="L717">
            <v>107874.89890119858</v>
          </cell>
          <cell r="M717">
            <v>121369.45332130016</v>
          </cell>
          <cell r="N717">
            <v>134849.01631963582</v>
          </cell>
          <cell r="O717">
            <v>148306.2317581714</v>
          </cell>
          <cell r="P717">
            <v>161740.42921011313</v>
          </cell>
          <cell r="Q717">
            <v>175150.91813586274</v>
          </cell>
          <cell r="R717">
            <v>189365.62088845385</v>
          </cell>
          <cell r="S717">
            <v>203552.44803040114</v>
          </cell>
          <cell r="T717">
            <v>217713.36822564842</v>
          </cell>
          <cell r="U717">
            <v>231847.60426579457</v>
          </cell>
          <cell r="V717">
            <v>230965.04426694784</v>
          </cell>
          <cell r="W717">
            <v>230080.85830124578</v>
          </cell>
          <cell r="X717">
            <v>229167.51383879269</v>
          </cell>
          <cell r="Y717">
            <v>228224.13612468602</v>
          </cell>
          <cell r="Z717">
            <v>227249.82416137616</v>
          </cell>
          <cell r="AA717">
            <v>226243.64992138703</v>
          </cell>
          <cell r="AB717">
            <v>225204.65753641821</v>
          </cell>
          <cell r="AC717">
            <v>224131.86246212028</v>
          </cell>
          <cell r="AD717">
            <v>223024.25061781344</v>
          </cell>
          <cell r="AE717">
            <v>221880.77750039735</v>
          </cell>
          <cell r="AF717">
            <v>220700.36727167884</v>
          </cell>
          <cell r="AG717">
            <v>219481.91181831874</v>
          </cell>
          <cell r="AH717">
            <v>218224.26978357788</v>
          </cell>
          <cell r="AI717">
            <v>221153.16600601471</v>
          </cell>
          <cell r="AJ717">
            <v>219845.61072126476</v>
          </cell>
          <cell r="AL717">
            <v>5345911.1933550136</v>
          </cell>
        </row>
        <row r="718">
          <cell r="A718" t="str">
            <v xml:space="preserve"> - налог на прибыль</v>
          </cell>
          <cell r="B718" t="str">
            <v xml:space="preserve"> - profit tax</v>
          </cell>
          <cell r="D718" t="str">
            <v>тыс.руб.</v>
          </cell>
          <cell r="F718">
            <v>0</v>
          </cell>
          <cell r="G718">
            <v>0</v>
          </cell>
          <cell r="H718">
            <v>-13112.076940831746</v>
          </cell>
          <cell r="I718">
            <v>-15166.288146560781</v>
          </cell>
          <cell r="J718">
            <v>-18686.477330932223</v>
          </cell>
          <cell r="K718">
            <v>-22290.350533609937</v>
          </cell>
          <cell r="L718">
            <v>-25889.975736287659</v>
          </cell>
          <cell r="M718">
            <v>-29128.668797112037</v>
          </cell>
          <cell r="N718">
            <v>-32363.763916712596</v>
          </cell>
          <cell r="O718">
            <v>-35593.495621961134</v>
          </cell>
          <cell r="P718">
            <v>-38817.703010427147</v>
          </cell>
          <cell r="Q718">
            <v>-42036.220352607059</v>
          </cell>
          <cell r="R718">
            <v>-45447.749013228924</v>
          </cell>
          <cell r="S718">
            <v>-48852.587527296273</v>
          </cell>
          <cell r="T718">
            <v>-52251.20837415562</v>
          </cell>
          <cell r="U718">
            <v>-55643.425023790696</v>
          </cell>
          <cell r="V718">
            <v>-55431.610624067478</v>
          </cell>
          <cell r="W718">
            <v>-55219.405992298984</v>
          </cell>
          <cell r="X718">
            <v>-55000.20332131024</v>
          </cell>
          <cell r="Y718">
            <v>-54773.792669924645</v>
          </cell>
          <cell r="Z718">
            <v>-54539.957798730276</v>
          </cell>
          <cell r="AA718">
            <v>-54298.475981132884</v>
          </cell>
          <cell r="AB718">
            <v>-54049.117808740368</v>
          </cell>
          <cell r="AC718">
            <v>-53791.646990908863</v>
          </cell>
          <cell r="AD718">
            <v>-53525.820148275219</v>
          </cell>
          <cell r="AE718">
            <v>-53251.386600095364</v>
          </cell>
          <cell r="AF718">
            <v>-52968.088145202921</v>
          </cell>
          <cell r="AG718">
            <v>-52675.658836396498</v>
          </cell>
          <cell r="AH718">
            <v>-52373.824748058687</v>
          </cell>
          <cell r="AI718">
            <v>-53076.759841443527</v>
          </cell>
          <cell r="AJ718">
            <v>-52762.946573103538</v>
          </cell>
          <cell r="AL718">
            <v>-1283018.6864052031</v>
          </cell>
        </row>
        <row r="719">
          <cell r="A719" t="str">
            <v xml:space="preserve"> - проценты не включаемые в себестоимость</v>
          </cell>
          <cell r="B719" t="str">
            <v xml:space="preserve"> - interest not included in tax-free costs</v>
          </cell>
          <cell r="D719" t="str">
            <v>тыс.руб.</v>
          </cell>
          <cell r="F719">
            <v>0</v>
          </cell>
          <cell r="G719">
            <v>0</v>
          </cell>
          <cell r="H719">
            <v>0</v>
          </cell>
          <cell r="I719">
            <v>0</v>
          </cell>
          <cell r="J719">
            <v>0</v>
          </cell>
          <cell r="K719">
            <v>0</v>
          </cell>
          <cell r="L719">
            <v>0</v>
          </cell>
          <cell r="M719">
            <v>0</v>
          </cell>
          <cell r="N719">
            <v>0</v>
          </cell>
          <cell r="O719">
            <v>0</v>
          </cell>
          <cell r="P719">
            <v>0</v>
          </cell>
          <cell r="Q719">
            <v>0</v>
          </cell>
          <cell r="R719">
            <v>0</v>
          </cell>
          <cell r="S719">
            <v>0</v>
          </cell>
          <cell r="T719">
            <v>0</v>
          </cell>
          <cell r="U719">
            <v>0</v>
          </cell>
          <cell r="V719">
            <v>0</v>
          </cell>
          <cell r="W719">
            <v>0</v>
          </cell>
          <cell r="X719">
            <v>0</v>
          </cell>
          <cell r="Y719">
            <v>0</v>
          </cell>
          <cell r="Z719">
            <v>0</v>
          </cell>
          <cell r="AA719">
            <v>0</v>
          </cell>
          <cell r="AB719">
            <v>0</v>
          </cell>
          <cell r="AC719">
            <v>0</v>
          </cell>
          <cell r="AD719">
            <v>0</v>
          </cell>
          <cell r="AE719">
            <v>0</v>
          </cell>
          <cell r="AF719">
            <v>0</v>
          </cell>
          <cell r="AG719">
            <v>0</v>
          </cell>
          <cell r="AH719">
            <v>0</v>
          </cell>
          <cell r="AI719">
            <v>0</v>
          </cell>
          <cell r="AJ719">
            <v>0</v>
          </cell>
          <cell r="AL719">
            <v>0</v>
          </cell>
        </row>
        <row r="720">
          <cell r="A720" t="str">
            <v xml:space="preserve"> = Чистая прибыль</v>
          </cell>
          <cell r="B720" t="str">
            <v xml:space="preserve"> = Net profit/loss</v>
          </cell>
          <cell r="D720" t="str">
            <v>тыс.руб.</v>
          </cell>
          <cell r="F720">
            <v>0</v>
          </cell>
          <cell r="G720">
            <v>0</v>
          </cell>
          <cell r="H720">
            <v>41521.576979300531</v>
          </cell>
          <cell r="I720">
            <v>48026.579130775812</v>
          </cell>
          <cell r="J720">
            <v>59173.844881285375</v>
          </cell>
          <cell r="K720">
            <v>70586.110023098139</v>
          </cell>
          <cell r="L720">
            <v>81984.923164910928</v>
          </cell>
          <cell r="M720">
            <v>92240.784524188115</v>
          </cell>
          <cell r="N720">
            <v>102485.25240292322</v>
          </cell>
          <cell r="O720">
            <v>112712.73613621027</v>
          </cell>
          <cell r="P720">
            <v>122922.72619968597</v>
          </cell>
          <cell r="Q720">
            <v>133114.69778325569</v>
          </cell>
          <cell r="R720">
            <v>143917.87187522493</v>
          </cell>
          <cell r="S720">
            <v>154699.86050310486</v>
          </cell>
          <cell r="T720">
            <v>165462.15985149279</v>
          </cell>
          <cell r="U720">
            <v>176204.17924200388</v>
          </cell>
          <cell r="V720">
            <v>175533.43364288035</v>
          </cell>
          <cell r="W720">
            <v>174861.45230894681</v>
          </cell>
          <cell r="X720">
            <v>174167.31051748246</v>
          </cell>
          <cell r="Y720">
            <v>173450.34345476137</v>
          </cell>
          <cell r="Z720">
            <v>172709.86636264587</v>
          </cell>
          <cell r="AA720">
            <v>171945.17394025414</v>
          </cell>
          <cell r="AB720">
            <v>171155.53972767782</v>
          </cell>
          <cell r="AC720">
            <v>170340.21547121141</v>
          </cell>
          <cell r="AD720">
            <v>169498.4304695382</v>
          </cell>
          <cell r="AE720">
            <v>168629.39090030198</v>
          </cell>
          <cell r="AF720">
            <v>167732.27912647591</v>
          </cell>
          <cell r="AG720">
            <v>166806.25298192224</v>
          </cell>
          <cell r="AH720">
            <v>165850.44503551919</v>
          </cell>
          <cell r="AI720">
            <v>168076.40616457118</v>
          </cell>
          <cell r="AJ720">
            <v>167082.66414816122</v>
          </cell>
          <cell r="AL720">
            <v>4062892.5069498098</v>
          </cell>
        </row>
        <row r="722">
          <cell r="A722" t="str">
            <v xml:space="preserve"> - дивиденды, выплаченные</v>
          </cell>
          <cell r="B722" t="str">
            <v xml:space="preserve"> - dividends payable</v>
          </cell>
          <cell r="D722" t="str">
            <v>тыс.руб.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  <cell r="L722">
            <v>0</v>
          </cell>
          <cell r="M722">
            <v>0</v>
          </cell>
          <cell r="N722">
            <v>0</v>
          </cell>
          <cell r="O722">
            <v>0</v>
          </cell>
          <cell r="P722">
            <v>0</v>
          </cell>
          <cell r="Q722">
            <v>0</v>
          </cell>
          <cell r="R722">
            <v>0</v>
          </cell>
          <cell r="S722">
            <v>0</v>
          </cell>
          <cell r="T722">
            <v>0</v>
          </cell>
          <cell r="U722">
            <v>0</v>
          </cell>
          <cell r="V722">
            <v>0</v>
          </cell>
          <cell r="W722">
            <v>0</v>
          </cell>
          <cell r="X722">
            <v>0</v>
          </cell>
          <cell r="Y722">
            <v>0</v>
          </cell>
          <cell r="Z722">
            <v>0</v>
          </cell>
          <cell r="AA722">
            <v>0</v>
          </cell>
          <cell r="AB722">
            <v>0</v>
          </cell>
          <cell r="AC722">
            <v>0</v>
          </cell>
          <cell r="AD722">
            <v>0</v>
          </cell>
          <cell r="AE722">
            <v>0</v>
          </cell>
          <cell r="AF722">
            <v>0</v>
          </cell>
          <cell r="AG722">
            <v>0</v>
          </cell>
          <cell r="AH722">
            <v>0</v>
          </cell>
          <cell r="AI722">
            <v>0</v>
          </cell>
          <cell r="AJ722">
            <v>0</v>
          </cell>
          <cell r="AL722">
            <v>0</v>
          </cell>
        </row>
        <row r="723">
          <cell r="A723" t="str">
            <v xml:space="preserve"> - прочие платежи из чистой прибыли</v>
          </cell>
          <cell r="B723" t="str">
            <v xml:space="preserve"> - other payments from a net profit</v>
          </cell>
          <cell r="D723" t="str">
            <v>тыс.руб.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  <cell r="L723">
            <v>0</v>
          </cell>
          <cell r="M723">
            <v>0</v>
          </cell>
          <cell r="N723">
            <v>0</v>
          </cell>
          <cell r="O723">
            <v>0</v>
          </cell>
          <cell r="P723">
            <v>0</v>
          </cell>
          <cell r="Q723">
            <v>0</v>
          </cell>
          <cell r="R723">
            <v>0</v>
          </cell>
          <cell r="S723">
            <v>0</v>
          </cell>
          <cell r="T723">
            <v>0</v>
          </cell>
          <cell r="U723">
            <v>0</v>
          </cell>
          <cell r="V723">
            <v>0</v>
          </cell>
          <cell r="W723">
            <v>0</v>
          </cell>
          <cell r="X723">
            <v>0</v>
          </cell>
          <cell r="Y723">
            <v>0</v>
          </cell>
          <cell r="Z723">
            <v>0</v>
          </cell>
          <cell r="AA723">
            <v>0</v>
          </cell>
          <cell r="AB723">
            <v>0</v>
          </cell>
          <cell r="AC723">
            <v>0</v>
          </cell>
          <cell r="AD723">
            <v>0</v>
          </cell>
          <cell r="AE723">
            <v>0</v>
          </cell>
          <cell r="AF723">
            <v>0</v>
          </cell>
          <cell r="AG723">
            <v>0</v>
          </cell>
          <cell r="AH723">
            <v>0</v>
          </cell>
          <cell r="AI723">
            <v>0</v>
          </cell>
          <cell r="AJ723">
            <v>0</v>
          </cell>
          <cell r="AL723">
            <v>0</v>
          </cell>
        </row>
        <row r="724">
          <cell r="A724" t="str">
            <v xml:space="preserve"> = Нераспределенная прибыль</v>
          </cell>
          <cell r="B724" t="str">
            <v xml:space="preserve"> = Retained (undistributed) profit/loss</v>
          </cell>
          <cell r="D724" t="str">
            <v>тыс.руб.</v>
          </cell>
          <cell r="F724">
            <v>0</v>
          </cell>
          <cell r="G724">
            <v>0</v>
          </cell>
          <cell r="H724">
            <v>41521.576979300531</v>
          </cell>
          <cell r="I724">
            <v>48026.579130775812</v>
          </cell>
          <cell r="J724">
            <v>59173.844881285375</v>
          </cell>
          <cell r="K724">
            <v>70586.110023098139</v>
          </cell>
          <cell r="L724">
            <v>81984.923164910928</v>
          </cell>
          <cell r="M724">
            <v>92240.784524188115</v>
          </cell>
          <cell r="N724">
            <v>102485.25240292322</v>
          </cell>
          <cell r="O724">
            <v>112712.73613621027</v>
          </cell>
          <cell r="P724">
            <v>122922.72619968597</v>
          </cell>
          <cell r="Q724">
            <v>133114.69778325569</v>
          </cell>
          <cell r="R724">
            <v>143917.87187522493</v>
          </cell>
          <cell r="S724">
            <v>154699.86050310486</v>
          </cell>
          <cell r="T724">
            <v>165462.15985149279</v>
          </cell>
          <cell r="U724">
            <v>176204.17924200388</v>
          </cell>
          <cell r="V724">
            <v>175533.43364288035</v>
          </cell>
          <cell r="W724">
            <v>174861.45230894681</v>
          </cell>
          <cell r="X724">
            <v>174167.31051748246</v>
          </cell>
          <cell r="Y724">
            <v>173450.34345476137</v>
          </cell>
          <cell r="Z724">
            <v>172709.86636264587</v>
          </cell>
          <cell r="AA724">
            <v>171945.17394025414</v>
          </cell>
          <cell r="AB724">
            <v>171155.53972767782</v>
          </cell>
          <cell r="AC724">
            <v>170340.21547121141</v>
          </cell>
          <cell r="AD724">
            <v>169498.4304695382</v>
          </cell>
          <cell r="AE724">
            <v>168629.39090030198</v>
          </cell>
          <cell r="AF724">
            <v>167732.27912647591</v>
          </cell>
          <cell r="AG724">
            <v>166806.25298192224</v>
          </cell>
          <cell r="AH724">
            <v>165850.44503551919</v>
          </cell>
          <cell r="AI724">
            <v>168076.40616457118</v>
          </cell>
          <cell r="AJ724">
            <v>167082.66414816122</v>
          </cell>
          <cell r="AL724">
            <v>4062892.5069498098</v>
          </cell>
        </row>
        <row r="725">
          <cell r="A725" t="str">
            <v xml:space="preserve">    То же, нарастающим итогом </v>
          </cell>
          <cell r="B725" t="str">
            <v xml:space="preserve">    Accumulated retained profit</v>
          </cell>
          <cell r="D725" t="str">
            <v>тыс.руб.</v>
          </cell>
          <cell r="E725" t="str">
            <v>,on_end</v>
          </cell>
          <cell r="F725">
            <v>0</v>
          </cell>
          <cell r="G725">
            <v>0</v>
          </cell>
          <cell r="H725">
            <v>41521.576979300531</v>
          </cell>
          <cell r="I725">
            <v>89548.15611007635</v>
          </cell>
          <cell r="J725">
            <v>148722.00099136174</v>
          </cell>
          <cell r="K725">
            <v>219308.11101445986</v>
          </cell>
          <cell r="L725">
            <v>301293.03417937079</v>
          </cell>
          <cell r="M725">
            <v>393533.81870355888</v>
          </cell>
          <cell r="N725">
            <v>496019.07110648206</v>
          </cell>
          <cell r="O725">
            <v>608731.80724269233</v>
          </cell>
          <cell r="P725">
            <v>731654.53344237828</v>
          </cell>
          <cell r="Q725">
            <v>864769.23122563399</v>
          </cell>
          <cell r="R725">
            <v>1008687.1031008589</v>
          </cell>
          <cell r="S725">
            <v>1163386.9636039636</v>
          </cell>
          <cell r="T725">
            <v>1328849.1234554565</v>
          </cell>
          <cell r="U725">
            <v>1505053.3026974604</v>
          </cell>
          <cell r="V725">
            <v>1680586.7363403407</v>
          </cell>
          <cell r="W725">
            <v>1855448.1886492874</v>
          </cell>
          <cell r="X725">
            <v>2029615.4991667699</v>
          </cell>
          <cell r="Y725">
            <v>2203065.8426215313</v>
          </cell>
          <cell r="Z725">
            <v>2375775.7089841771</v>
          </cell>
          <cell r="AA725">
            <v>2547720.882924431</v>
          </cell>
          <cell r="AB725">
            <v>2718876.4226521086</v>
          </cell>
          <cell r="AC725">
            <v>2889216.6381233199</v>
          </cell>
          <cell r="AD725">
            <v>3058715.068592858</v>
          </cell>
          <cell r="AE725">
            <v>3227344.4594931602</v>
          </cell>
          <cell r="AF725">
            <v>3395076.7386196363</v>
          </cell>
          <cell r="AG725">
            <v>3561882.9916015584</v>
          </cell>
          <cell r="AH725">
            <v>3727733.4366370775</v>
          </cell>
          <cell r="AI725">
            <v>3895809.8428016487</v>
          </cell>
          <cell r="AJ725">
            <v>4062892.5069498098</v>
          </cell>
          <cell r="AL725">
            <v>4062892.5069498098</v>
          </cell>
        </row>
        <row r="729">
          <cell r="A729" t="str">
            <v>Цт=максимальные Постоянные цены</v>
          </cell>
          <cell r="B729" t="str">
            <v>Цт=максимальные Постоянные цены</v>
          </cell>
          <cell r="AL729" t="str">
            <v>АЛЬТ-Инвест™ 3.0</v>
          </cell>
        </row>
        <row r="730">
          <cell r="A730" t="str">
            <v>ПРИЛОЖЕНИЕ К ОТЧЕТУ О ПРИБЫЛИ</v>
          </cell>
          <cell r="B730" t="str">
            <v>SUPPLEMENT TO PROFIT STATEMENT</v>
          </cell>
          <cell r="F730" t="str">
            <v>"0"</v>
          </cell>
          <cell r="G730" t="str">
            <v>1 год</v>
          </cell>
          <cell r="H730" t="str">
            <v>2 год</v>
          </cell>
          <cell r="I730" t="str">
            <v>3 год</v>
          </cell>
          <cell r="J730" t="str">
            <v>4 год</v>
          </cell>
          <cell r="K730" t="str">
            <v>5 год</v>
          </cell>
          <cell r="L730" t="str">
            <v>6 год</v>
          </cell>
          <cell r="M730" t="str">
            <v>7 год</v>
          </cell>
          <cell r="N730" t="str">
            <v>8 год</v>
          </cell>
          <cell r="O730" t="str">
            <v>9 год</v>
          </cell>
          <cell r="P730" t="str">
            <v>10 год</v>
          </cell>
          <cell r="Q730" t="str">
            <v>11 год</v>
          </cell>
          <cell r="R730" t="str">
            <v>12 год</v>
          </cell>
          <cell r="S730" t="str">
            <v>13 год</v>
          </cell>
          <cell r="T730" t="str">
            <v>14 год</v>
          </cell>
          <cell r="U730" t="str">
            <v>15 год</v>
          </cell>
          <cell r="V730" t="str">
            <v>16 год</v>
          </cell>
          <cell r="W730" t="str">
            <v>17 год</v>
          </cell>
          <cell r="X730" t="str">
            <v>18 год</v>
          </cell>
          <cell r="Y730" t="str">
            <v>19 год</v>
          </cell>
          <cell r="Z730" t="str">
            <v>20 год</v>
          </cell>
          <cell r="AA730" t="str">
            <v>21 год</v>
          </cell>
          <cell r="AB730" t="str">
            <v>22 год</v>
          </cell>
          <cell r="AC730" t="str">
            <v>23 год</v>
          </cell>
          <cell r="AD730" t="str">
            <v>24 год</v>
          </cell>
          <cell r="AE730" t="str">
            <v>25 год</v>
          </cell>
          <cell r="AF730" t="str">
            <v>26 год</v>
          </cell>
          <cell r="AG730" t="str">
            <v>27 год</v>
          </cell>
          <cell r="AH730" t="str">
            <v>28 год</v>
          </cell>
          <cell r="AI730" t="str">
            <v>29 год</v>
          </cell>
          <cell r="AJ730" t="str">
            <v>30 год</v>
          </cell>
          <cell r="AL730" t="str">
            <v>ВСЕГО</v>
          </cell>
        </row>
        <row r="731">
          <cell r="A731" t="str">
            <v>1. ДОХОДЫ/РАСХОДЫ ОТ ПРОЧЕЙ РЕАЛИЗАЦИИ</v>
          </cell>
          <cell r="B731" t="str">
            <v>1. INCOMES/CONSUMPTIONS OF OTHER REALIZATION</v>
          </cell>
        </row>
        <row r="733">
          <cell r="A733" t="str">
            <v xml:space="preserve"> - доход/убыток от реализации постоянных активов</v>
          </cell>
          <cell r="B733" t="str">
            <v xml:space="preserve"> - fixed assets sale profit/loss</v>
          </cell>
          <cell r="D733" t="str">
            <v>тыс.руб.</v>
          </cell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  <cell r="L733">
            <v>0</v>
          </cell>
          <cell r="M733">
            <v>0</v>
          </cell>
          <cell r="N733">
            <v>0</v>
          </cell>
          <cell r="O733">
            <v>0</v>
          </cell>
          <cell r="P733">
            <v>0</v>
          </cell>
          <cell r="Q733">
            <v>0</v>
          </cell>
          <cell r="R733">
            <v>0</v>
          </cell>
          <cell r="S733">
            <v>0</v>
          </cell>
          <cell r="T733">
            <v>0</v>
          </cell>
          <cell r="U733">
            <v>0</v>
          </cell>
          <cell r="V733">
            <v>0</v>
          </cell>
          <cell r="W733">
            <v>0</v>
          </cell>
          <cell r="X733">
            <v>0</v>
          </cell>
          <cell r="Y733">
            <v>0</v>
          </cell>
          <cell r="Z733">
            <v>0</v>
          </cell>
          <cell r="AA733">
            <v>0</v>
          </cell>
          <cell r="AB733">
            <v>0</v>
          </cell>
          <cell r="AC733">
            <v>0</v>
          </cell>
          <cell r="AD733">
            <v>0</v>
          </cell>
          <cell r="AE733">
            <v>0</v>
          </cell>
          <cell r="AF733">
            <v>0</v>
          </cell>
          <cell r="AG733">
            <v>0</v>
          </cell>
          <cell r="AH733">
            <v>0</v>
          </cell>
          <cell r="AI733">
            <v>0</v>
          </cell>
          <cell r="AJ733">
            <v>0</v>
          </cell>
          <cell r="AL733">
            <v>0</v>
          </cell>
        </row>
        <row r="734">
          <cell r="A734" t="str">
            <v xml:space="preserve"> - прочие доходы(+)/расходы(-)</v>
          </cell>
          <cell r="B734" t="str">
            <v xml:space="preserve"> - other incomes(+)/consumptions(-)</v>
          </cell>
          <cell r="D734" t="str">
            <v>тыс.руб.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  <cell r="L734">
            <v>0</v>
          </cell>
          <cell r="M734">
            <v>0</v>
          </cell>
          <cell r="N734">
            <v>0</v>
          </cell>
          <cell r="O734">
            <v>0</v>
          </cell>
          <cell r="P734">
            <v>0</v>
          </cell>
          <cell r="Q734">
            <v>0</v>
          </cell>
          <cell r="R734">
            <v>0</v>
          </cell>
          <cell r="S734">
            <v>0</v>
          </cell>
          <cell r="T734">
            <v>0</v>
          </cell>
          <cell r="U734">
            <v>0</v>
          </cell>
          <cell r="V734">
            <v>0</v>
          </cell>
          <cell r="W734">
            <v>0</v>
          </cell>
          <cell r="X734">
            <v>0</v>
          </cell>
          <cell r="Y734">
            <v>0</v>
          </cell>
          <cell r="Z734">
            <v>0</v>
          </cell>
          <cell r="AA734">
            <v>0</v>
          </cell>
          <cell r="AB734">
            <v>0</v>
          </cell>
          <cell r="AC734">
            <v>0</v>
          </cell>
          <cell r="AD734">
            <v>0</v>
          </cell>
          <cell r="AE734">
            <v>0</v>
          </cell>
          <cell r="AF734">
            <v>0</v>
          </cell>
          <cell r="AG734">
            <v>0</v>
          </cell>
          <cell r="AH734">
            <v>0</v>
          </cell>
          <cell r="AI734">
            <v>0</v>
          </cell>
          <cell r="AJ734">
            <v>0</v>
          </cell>
          <cell r="AL734">
            <v>0</v>
          </cell>
        </row>
        <row r="735">
          <cell r="A735" t="str">
            <v xml:space="preserve"> = Итого доходы/расходы от прочей реализации</v>
          </cell>
          <cell r="B735" t="str">
            <v xml:space="preserve"> = Total incomes/consumptions of other realization </v>
          </cell>
          <cell r="D735" t="str">
            <v>тыс.руб.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  <cell r="L735">
            <v>0</v>
          </cell>
          <cell r="M735">
            <v>0</v>
          </cell>
          <cell r="N735">
            <v>0</v>
          </cell>
          <cell r="O735">
            <v>0</v>
          </cell>
          <cell r="P735">
            <v>0</v>
          </cell>
          <cell r="Q735">
            <v>0</v>
          </cell>
          <cell r="R735">
            <v>0</v>
          </cell>
          <cell r="S735">
            <v>0</v>
          </cell>
          <cell r="T735">
            <v>0</v>
          </cell>
          <cell r="U735">
            <v>0</v>
          </cell>
          <cell r="V735">
            <v>0</v>
          </cell>
          <cell r="W735">
            <v>0</v>
          </cell>
          <cell r="X735">
            <v>0</v>
          </cell>
          <cell r="Y735">
            <v>0</v>
          </cell>
          <cell r="Z735">
            <v>0</v>
          </cell>
          <cell r="AA735">
            <v>0</v>
          </cell>
          <cell r="AB735">
            <v>0</v>
          </cell>
          <cell r="AC735">
            <v>0</v>
          </cell>
          <cell r="AD735">
            <v>0</v>
          </cell>
          <cell r="AE735">
            <v>0</v>
          </cell>
          <cell r="AF735">
            <v>0</v>
          </cell>
          <cell r="AG735">
            <v>0</v>
          </cell>
          <cell r="AH735">
            <v>0</v>
          </cell>
          <cell r="AI735">
            <v>0</v>
          </cell>
          <cell r="AJ735">
            <v>0</v>
          </cell>
          <cell r="AL735">
            <v>0</v>
          </cell>
        </row>
        <row r="736">
          <cell r="A736" t="str">
            <v>НДС к прочим доходам/расходам от прочей реализации</v>
          </cell>
          <cell r="B736" t="str">
            <v xml:space="preserve">VAT to incomes/consumptions of other realization </v>
          </cell>
          <cell r="C736">
            <v>0.18</v>
          </cell>
          <cell r="D736" t="str">
            <v>тыс.руб.</v>
          </cell>
          <cell r="G736">
            <v>0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  <cell r="L736">
            <v>0</v>
          </cell>
          <cell r="M736">
            <v>0</v>
          </cell>
          <cell r="N736">
            <v>0</v>
          </cell>
          <cell r="O736">
            <v>0</v>
          </cell>
          <cell r="P736">
            <v>0</v>
          </cell>
          <cell r="Q736">
            <v>0</v>
          </cell>
          <cell r="R736">
            <v>0</v>
          </cell>
          <cell r="S736">
            <v>0</v>
          </cell>
          <cell r="T736">
            <v>0</v>
          </cell>
          <cell r="U736">
            <v>0</v>
          </cell>
          <cell r="V736">
            <v>0</v>
          </cell>
          <cell r="W736">
            <v>0</v>
          </cell>
          <cell r="X736">
            <v>0</v>
          </cell>
          <cell r="Y736">
            <v>0</v>
          </cell>
          <cell r="Z736">
            <v>0</v>
          </cell>
          <cell r="AA736">
            <v>0</v>
          </cell>
          <cell r="AB736">
            <v>0</v>
          </cell>
          <cell r="AC736">
            <v>0</v>
          </cell>
          <cell r="AD736">
            <v>0</v>
          </cell>
          <cell r="AE736">
            <v>0</v>
          </cell>
          <cell r="AF736">
            <v>0</v>
          </cell>
          <cell r="AG736">
            <v>0</v>
          </cell>
          <cell r="AH736">
            <v>0</v>
          </cell>
          <cell r="AI736">
            <v>0</v>
          </cell>
          <cell r="AJ736">
            <v>0</v>
          </cell>
          <cell r="AL736">
            <v>0</v>
          </cell>
        </row>
        <row r="738">
          <cell r="A738" t="str">
            <v>2. ВНЕРЕАЛИЗАЦИОННЫЕ ДОХОДЫ/РАСХОДЫ</v>
          </cell>
          <cell r="B738" t="str">
            <v>2. NON-TRADE INCOMES/CONSUMPTIONS</v>
          </cell>
        </row>
        <row r="740">
          <cell r="A740" t="str">
            <v>Ставка дохода по депозитам</v>
          </cell>
          <cell r="B740" t="str">
            <v>Interest rate for deposit account</v>
          </cell>
        </row>
        <row r="741">
          <cell r="A741" t="str">
            <v xml:space="preserve"> - годовая номинальная</v>
          </cell>
          <cell r="B741" t="str">
            <v xml:space="preserve"> - nominal yearly</v>
          </cell>
          <cell r="D741" t="str">
            <v>%</v>
          </cell>
          <cell r="E741" t="str">
            <v>on_end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  <cell r="L741">
            <v>0</v>
          </cell>
          <cell r="M741">
            <v>0</v>
          </cell>
          <cell r="N741">
            <v>0</v>
          </cell>
          <cell r="O741">
            <v>0</v>
          </cell>
          <cell r="P741">
            <v>0</v>
          </cell>
          <cell r="Q741">
            <v>0</v>
          </cell>
          <cell r="R741">
            <v>0</v>
          </cell>
          <cell r="S741">
            <v>0</v>
          </cell>
          <cell r="T741">
            <v>0</v>
          </cell>
          <cell r="U741">
            <v>0</v>
          </cell>
          <cell r="V741">
            <v>0</v>
          </cell>
          <cell r="W741">
            <v>0</v>
          </cell>
          <cell r="X741">
            <v>0</v>
          </cell>
          <cell r="Y741">
            <v>0</v>
          </cell>
          <cell r="Z741">
            <v>0</v>
          </cell>
          <cell r="AA741">
            <v>0</v>
          </cell>
          <cell r="AB741">
            <v>0</v>
          </cell>
          <cell r="AC741">
            <v>0</v>
          </cell>
          <cell r="AD741">
            <v>0</v>
          </cell>
          <cell r="AE741">
            <v>0</v>
          </cell>
          <cell r="AF741">
            <v>0</v>
          </cell>
          <cell r="AG741">
            <v>0</v>
          </cell>
          <cell r="AH741">
            <v>0</v>
          </cell>
          <cell r="AI741">
            <v>0</v>
          </cell>
          <cell r="AJ741">
            <v>0</v>
          </cell>
        </row>
        <row r="742">
          <cell r="A742" t="str">
            <v xml:space="preserve"> - годовая реальная</v>
          </cell>
          <cell r="B742" t="str">
            <v xml:space="preserve"> - real yearly</v>
          </cell>
          <cell r="D742" t="str">
            <v>%</v>
          </cell>
          <cell r="E742" t="str">
            <v>on_end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  <cell r="L742">
            <v>0</v>
          </cell>
          <cell r="M742">
            <v>0</v>
          </cell>
          <cell r="N742">
            <v>0</v>
          </cell>
          <cell r="O742">
            <v>0</v>
          </cell>
          <cell r="P742">
            <v>0</v>
          </cell>
          <cell r="Q742">
            <v>0</v>
          </cell>
          <cell r="R742">
            <v>0</v>
          </cell>
          <cell r="S742">
            <v>0</v>
          </cell>
          <cell r="T742">
            <v>0</v>
          </cell>
          <cell r="U742">
            <v>0</v>
          </cell>
          <cell r="V742">
            <v>0</v>
          </cell>
          <cell r="W742">
            <v>0</v>
          </cell>
          <cell r="X742">
            <v>0</v>
          </cell>
          <cell r="Y742">
            <v>0</v>
          </cell>
          <cell r="Z742">
            <v>0</v>
          </cell>
          <cell r="AA742">
            <v>0</v>
          </cell>
          <cell r="AB742">
            <v>0</v>
          </cell>
          <cell r="AC742">
            <v>0</v>
          </cell>
          <cell r="AD742">
            <v>0</v>
          </cell>
          <cell r="AE742">
            <v>0</v>
          </cell>
          <cell r="AF742">
            <v>0</v>
          </cell>
          <cell r="AG742">
            <v>0</v>
          </cell>
          <cell r="AH742">
            <v>0</v>
          </cell>
          <cell r="AI742">
            <v>0</v>
          </cell>
          <cell r="AJ742">
            <v>0</v>
          </cell>
        </row>
        <row r="743">
          <cell r="A743" t="str">
            <v xml:space="preserve"> - расчетная на интервал планирования</v>
          </cell>
          <cell r="B743" t="str">
            <v xml:space="preserve"> - used in calculations per PI</v>
          </cell>
          <cell r="D743" t="str">
            <v>%</v>
          </cell>
          <cell r="E743" t="str">
            <v>on_end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  <cell r="L743">
            <v>0</v>
          </cell>
          <cell r="M743">
            <v>0</v>
          </cell>
          <cell r="N743">
            <v>0</v>
          </cell>
          <cell r="O743">
            <v>0</v>
          </cell>
          <cell r="P743">
            <v>0</v>
          </cell>
          <cell r="Q743">
            <v>0</v>
          </cell>
          <cell r="R743">
            <v>0</v>
          </cell>
          <cell r="S743">
            <v>0</v>
          </cell>
          <cell r="T743">
            <v>0</v>
          </cell>
          <cell r="U743">
            <v>0</v>
          </cell>
          <cell r="V743">
            <v>0</v>
          </cell>
          <cell r="W743">
            <v>0</v>
          </cell>
          <cell r="X743">
            <v>0</v>
          </cell>
          <cell r="Y743">
            <v>0</v>
          </cell>
          <cell r="Z743">
            <v>0</v>
          </cell>
          <cell r="AA743">
            <v>0</v>
          </cell>
          <cell r="AB743">
            <v>0</v>
          </cell>
          <cell r="AC743">
            <v>0</v>
          </cell>
          <cell r="AD743">
            <v>0</v>
          </cell>
          <cell r="AE743">
            <v>0</v>
          </cell>
          <cell r="AF743">
            <v>0</v>
          </cell>
          <cell r="AG743">
            <v>0</v>
          </cell>
          <cell r="AH743">
            <v>0</v>
          </cell>
          <cell r="AI743">
            <v>0</v>
          </cell>
          <cell r="AJ743">
            <v>0</v>
          </cell>
        </row>
        <row r="744">
          <cell r="A744" t="str">
            <v>Доход к получению</v>
          </cell>
          <cell r="B744" t="str">
            <v>Calculated income</v>
          </cell>
          <cell r="D744" t="str">
            <v>тыс.руб.</v>
          </cell>
          <cell r="G744">
            <v>0</v>
          </cell>
          <cell r="H744">
            <v>0</v>
          </cell>
          <cell r="I744">
            <v>0</v>
          </cell>
          <cell r="J744">
            <v>0</v>
          </cell>
          <cell r="K744">
            <v>0</v>
          </cell>
          <cell r="L744">
            <v>0</v>
          </cell>
          <cell r="M744">
            <v>0</v>
          </cell>
          <cell r="N744">
            <v>0</v>
          </cell>
          <cell r="O744">
            <v>0</v>
          </cell>
          <cell r="P744">
            <v>0</v>
          </cell>
          <cell r="Q744">
            <v>0</v>
          </cell>
          <cell r="R744">
            <v>0</v>
          </cell>
          <cell r="S744">
            <v>0</v>
          </cell>
          <cell r="T744">
            <v>0</v>
          </cell>
          <cell r="U744">
            <v>0</v>
          </cell>
          <cell r="V744">
            <v>0</v>
          </cell>
          <cell r="W744">
            <v>0</v>
          </cell>
          <cell r="X744">
            <v>0</v>
          </cell>
          <cell r="Y744">
            <v>0</v>
          </cell>
          <cell r="Z744">
            <v>0</v>
          </cell>
          <cell r="AA744">
            <v>0</v>
          </cell>
          <cell r="AB744">
            <v>0</v>
          </cell>
          <cell r="AC744">
            <v>0</v>
          </cell>
          <cell r="AD744">
            <v>0</v>
          </cell>
          <cell r="AE744">
            <v>0</v>
          </cell>
          <cell r="AF744">
            <v>0</v>
          </cell>
          <cell r="AG744">
            <v>0</v>
          </cell>
          <cell r="AH744">
            <v>0</v>
          </cell>
          <cell r="AI744">
            <v>0</v>
          </cell>
          <cell r="AJ744">
            <v>0</v>
          </cell>
          <cell r="AL744">
            <v>0</v>
          </cell>
        </row>
        <row r="746">
          <cell r="A746" t="str">
            <v xml:space="preserve"> - прочие доходы(+)/расходы(-)</v>
          </cell>
          <cell r="B746" t="str">
            <v xml:space="preserve"> - other incomes(+)/consumptions(-)</v>
          </cell>
          <cell r="D746" t="str">
            <v>тыс.руб.</v>
          </cell>
          <cell r="G746">
            <v>0</v>
          </cell>
          <cell r="H746">
            <v>0</v>
          </cell>
          <cell r="I746">
            <v>0</v>
          </cell>
          <cell r="J746">
            <v>0</v>
          </cell>
          <cell r="K746">
            <v>0</v>
          </cell>
          <cell r="L746">
            <v>0</v>
          </cell>
          <cell r="M746">
            <v>0</v>
          </cell>
          <cell r="N746">
            <v>0</v>
          </cell>
          <cell r="O746">
            <v>0</v>
          </cell>
          <cell r="P746">
            <v>0</v>
          </cell>
          <cell r="Q746">
            <v>0</v>
          </cell>
          <cell r="R746">
            <v>0</v>
          </cell>
          <cell r="S746">
            <v>0</v>
          </cell>
          <cell r="T746">
            <v>0</v>
          </cell>
          <cell r="U746">
            <v>0</v>
          </cell>
          <cell r="V746">
            <v>0</v>
          </cell>
          <cell r="W746">
            <v>0</v>
          </cell>
          <cell r="X746">
            <v>0</v>
          </cell>
          <cell r="Y746">
            <v>0</v>
          </cell>
          <cell r="Z746">
            <v>0</v>
          </cell>
          <cell r="AA746">
            <v>0</v>
          </cell>
          <cell r="AB746">
            <v>0</v>
          </cell>
          <cell r="AC746">
            <v>0</v>
          </cell>
          <cell r="AD746">
            <v>0</v>
          </cell>
          <cell r="AE746">
            <v>0</v>
          </cell>
          <cell r="AF746">
            <v>0</v>
          </cell>
          <cell r="AG746">
            <v>0</v>
          </cell>
          <cell r="AH746">
            <v>0</v>
          </cell>
          <cell r="AI746">
            <v>0</v>
          </cell>
          <cell r="AJ746">
            <v>0</v>
          </cell>
          <cell r="AL746">
            <v>0</v>
          </cell>
        </row>
        <row r="747">
          <cell r="A747" t="str">
            <v xml:space="preserve"> = Итого внереализационные доходы/расходы</v>
          </cell>
          <cell r="B747" t="str">
            <v xml:space="preserve"> = Total non-trade incomes/consumptions </v>
          </cell>
          <cell r="D747" t="str">
            <v>тыс.руб.</v>
          </cell>
          <cell r="G747">
            <v>0</v>
          </cell>
          <cell r="H747">
            <v>0</v>
          </cell>
          <cell r="I747">
            <v>0</v>
          </cell>
          <cell r="J747">
            <v>0</v>
          </cell>
          <cell r="K747">
            <v>0</v>
          </cell>
          <cell r="L747">
            <v>0</v>
          </cell>
          <cell r="M747">
            <v>0</v>
          </cell>
          <cell r="N747">
            <v>0</v>
          </cell>
          <cell r="O747">
            <v>0</v>
          </cell>
          <cell r="P747">
            <v>0</v>
          </cell>
          <cell r="Q747">
            <v>0</v>
          </cell>
          <cell r="R747">
            <v>0</v>
          </cell>
          <cell r="S747">
            <v>0</v>
          </cell>
          <cell r="T747">
            <v>0</v>
          </cell>
          <cell r="U747">
            <v>0</v>
          </cell>
          <cell r="V747">
            <v>0</v>
          </cell>
          <cell r="W747">
            <v>0</v>
          </cell>
          <cell r="X747">
            <v>0</v>
          </cell>
          <cell r="Y747">
            <v>0</v>
          </cell>
          <cell r="Z747">
            <v>0</v>
          </cell>
          <cell r="AA747">
            <v>0</v>
          </cell>
          <cell r="AB747">
            <v>0</v>
          </cell>
          <cell r="AC747">
            <v>0</v>
          </cell>
          <cell r="AD747">
            <v>0</v>
          </cell>
          <cell r="AE747">
            <v>0</v>
          </cell>
          <cell r="AF747">
            <v>0</v>
          </cell>
          <cell r="AG747">
            <v>0</v>
          </cell>
          <cell r="AH747">
            <v>0</v>
          </cell>
          <cell r="AI747">
            <v>0</v>
          </cell>
          <cell r="AJ747">
            <v>0</v>
          </cell>
          <cell r="AL747">
            <v>0</v>
          </cell>
        </row>
        <row r="749">
          <cell r="A749" t="str">
            <v>3. КУРСОВАЯ  РАЗНИЦА</v>
          </cell>
          <cell r="B749" t="str">
            <v xml:space="preserve">3. DIFFERENCE IN EXCHANGE </v>
          </cell>
        </row>
        <row r="751">
          <cell r="A751" t="str">
            <v xml:space="preserve"> - оборотные активы</v>
          </cell>
          <cell r="B751" t="str">
            <v xml:space="preserve"> - current assets</v>
          </cell>
          <cell r="D751" t="str">
            <v>тыс.руб.</v>
          </cell>
          <cell r="F751">
            <v>0</v>
          </cell>
          <cell r="G751">
            <v>0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  <cell r="L751">
            <v>0</v>
          </cell>
          <cell r="M751">
            <v>0</v>
          </cell>
          <cell r="N751">
            <v>0</v>
          </cell>
          <cell r="O751">
            <v>0</v>
          </cell>
          <cell r="P751">
            <v>0</v>
          </cell>
          <cell r="Q751">
            <v>0</v>
          </cell>
          <cell r="R751">
            <v>0</v>
          </cell>
          <cell r="S751">
            <v>0</v>
          </cell>
          <cell r="T751">
            <v>0</v>
          </cell>
          <cell r="U751">
            <v>0</v>
          </cell>
          <cell r="V751">
            <v>0</v>
          </cell>
          <cell r="W751">
            <v>0</v>
          </cell>
          <cell r="X751">
            <v>0</v>
          </cell>
          <cell r="Y751">
            <v>0</v>
          </cell>
          <cell r="Z751">
            <v>0</v>
          </cell>
          <cell r="AA751">
            <v>0</v>
          </cell>
          <cell r="AB751">
            <v>0</v>
          </cell>
          <cell r="AC751">
            <v>0</v>
          </cell>
          <cell r="AD751">
            <v>0</v>
          </cell>
          <cell r="AE751">
            <v>0</v>
          </cell>
          <cell r="AF751">
            <v>0</v>
          </cell>
          <cell r="AG751">
            <v>0</v>
          </cell>
          <cell r="AH751">
            <v>0</v>
          </cell>
          <cell r="AI751">
            <v>0</v>
          </cell>
          <cell r="AJ751">
            <v>0</v>
          </cell>
          <cell r="AL751">
            <v>0</v>
          </cell>
        </row>
        <row r="752">
          <cell r="A752" t="str">
            <v xml:space="preserve"> - краткосрочные пассивы</v>
          </cell>
          <cell r="B752" t="str">
            <v xml:space="preserve"> - current liabilities</v>
          </cell>
          <cell r="D752" t="str">
            <v>тыс.руб.</v>
          </cell>
          <cell r="F752">
            <v>0</v>
          </cell>
          <cell r="G752">
            <v>0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  <cell r="L752">
            <v>0</v>
          </cell>
          <cell r="M752">
            <v>0</v>
          </cell>
          <cell r="N752">
            <v>0</v>
          </cell>
          <cell r="O752">
            <v>0</v>
          </cell>
          <cell r="P752">
            <v>0</v>
          </cell>
          <cell r="Q752">
            <v>0</v>
          </cell>
          <cell r="R752">
            <v>0</v>
          </cell>
          <cell r="S752">
            <v>0</v>
          </cell>
          <cell r="T752">
            <v>0</v>
          </cell>
          <cell r="U752">
            <v>0</v>
          </cell>
          <cell r="V752">
            <v>0</v>
          </cell>
          <cell r="W752">
            <v>0</v>
          </cell>
          <cell r="X752">
            <v>0</v>
          </cell>
          <cell r="Y752">
            <v>0</v>
          </cell>
          <cell r="Z752">
            <v>0</v>
          </cell>
          <cell r="AA752">
            <v>0</v>
          </cell>
          <cell r="AB752">
            <v>0</v>
          </cell>
          <cell r="AC752">
            <v>0</v>
          </cell>
          <cell r="AD752">
            <v>0</v>
          </cell>
          <cell r="AE752">
            <v>0</v>
          </cell>
          <cell r="AF752">
            <v>0</v>
          </cell>
          <cell r="AG752">
            <v>0</v>
          </cell>
          <cell r="AH752">
            <v>0</v>
          </cell>
          <cell r="AI752">
            <v>0</v>
          </cell>
          <cell r="AJ752">
            <v>0</v>
          </cell>
          <cell r="AL752">
            <v>0</v>
          </cell>
        </row>
        <row r="753">
          <cell r="A753" t="str">
            <v xml:space="preserve"> - долгосрочные пассивы (кредиты)</v>
          </cell>
          <cell r="B753" t="str">
            <v xml:space="preserve"> - long-term liabilities (loans)</v>
          </cell>
          <cell r="D753" t="str">
            <v>тыс.руб.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  <cell r="L753">
            <v>0</v>
          </cell>
          <cell r="M753">
            <v>0</v>
          </cell>
          <cell r="N753">
            <v>0</v>
          </cell>
          <cell r="O753">
            <v>0</v>
          </cell>
          <cell r="P753">
            <v>0</v>
          </cell>
          <cell r="Q753">
            <v>0</v>
          </cell>
          <cell r="R753">
            <v>0</v>
          </cell>
          <cell r="S753">
            <v>0</v>
          </cell>
          <cell r="T753">
            <v>0</v>
          </cell>
          <cell r="U753">
            <v>0</v>
          </cell>
          <cell r="V753">
            <v>0</v>
          </cell>
          <cell r="W753">
            <v>0</v>
          </cell>
          <cell r="X753">
            <v>0</v>
          </cell>
          <cell r="Y753">
            <v>0</v>
          </cell>
          <cell r="Z753">
            <v>0</v>
          </cell>
          <cell r="AA753">
            <v>0</v>
          </cell>
          <cell r="AB753">
            <v>0</v>
          </cell>
          <cell r="AC753">
            <v>0</v>
          </cell>
          <cell r="AD753">
            <v>0</v>
          </cell>
          <cell r="AE753">
            <v>0</v>
          </cell>
          <cell r="AF753">
            <v>0</v>
          </cell>
          <cell r="AG753">
            <v>0</v>
          </cell>
          <cell r="AH753">
            <v>0</v>
          </cell>
          <cell r="AI753">
            <v>0</v>
          </cell>
          <cell r="AJ753">
            <v>0</v>
          </cell>
          <cell r="AL753">
            <v>0</v>
          </cell>
        </row>
        <row r="754">
          <cell r="A754" t="str">
            <v xml:space="preserve"> - свободная иностранная валюта</v>
          </cell>
          <cell r="B754" t="str">
            <v xml:space="preserve"> - free cash in foreign currency</v>
          </cell>
          <cell r="D754" t="str">
            <v>тыс.руб.</v>
          </cell>
          <cell r="F754">
            <v>0</v>
          </cell>
          <cell r="G754">
            <v>0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  <cell r="L754">
            <v>0</v>
          </cell>
          <cell r="M754">
            <v>0</v>
          </cell>
          <cell r="N754">
            <v>0</v>
          </cell>
          <cell r="O754">
            <v>0</v>
          </cell>
          <cell r="P754">
            <v>0</v>
          </cell>
          <cell r="Q754">
            <v>0</v>
          </cell>
          <cell r="R754">
            <v>0</v>
          </cell>
          <cell r="S754">
            <v>0</v>
          </cell>
          <cell r="T754">
            <v>0</v>
          </cell>
          <cell r="U754">
            <v>0</v>
          </cell>
          <cell r="V754">
            <v>0</v>
          </cell>
          <cell r="W754">
            <v>0</v>
          </cell>
          <cell r="X754">
            <v>0</v>
          </cell>
          <cell r="Y754">
            <v>0</v>
          </cell>
          <cell r="Z754">
            <v>0</v>
          </cell>
          <cell r="AA754">
            <v>0</v>
          </cell>
          <cell r="AB754">
            <v>0</v>
          </cell>
          <cell r="AC754">
            <v>0</v>
          </cell>
          <cell r="AD754">
            <v>0</v>
          </cell>
          <cell r="AE754">
            <v>0</v>
          </cell>
          <cell r="AF754">
            <v>0</v>
          </cell>
          <cell r="AG754">
            <v>0</v>
          </cell>
          <cell r="AH754">
            <v>0</v>
          </cell>
          <cell r="AI754">
            <v>0</v>
          </cell>
          <cell r="AJ754">
            <v>0</v>
          </cell>
          <cell r="AL754">
            <v>0</v>
          </cell>
        </row>
        <row r="755">
          <cell r="A755" t="str">
            <v xml:space="preserve"> = Итого курсовая разница</v>
          </cell>
          <cell r="B755" t="str">
            <v xml:space="preserve"> = Total difference in exchange</v>
          </cell>
          <cell r="D755" t="str">
            <v>тыс.руб.</v>
          </cell>
          <cell r="F755">
            <v>0</v>
          </cell>
          <cell r="G755">
            <v>0</v>
          </cell>
          <cell r="H755">
            <v>0</v>
          </cell>
          <cell r="I755">
            <v>0</v>
          </cell>
          <cell r="J755">
            <v>0</v>
          </cell>
          <cell r="K755">
            <v>0</v>
          </cell>
          <cell r="L755">
            <v>0</v>
          </cell>
          <cell r="M755">
            <v>0</v>
          </cell>
          <cell r="N755">
            <v>0</v>
          </cell>
          <cell r="O755">
            <v>0</v>
          </cell>
          <cell r="P755">
            <v>0</v>
          </cell>
          <cell r="Q755">
            <v>0</v>
          </cell>
          <cell r="R755">
            <v>0</v>
          </cell>
          <cell r="S755">
            <v>0</v>
          </cell>
          <cell r="T755">
            <v>0</v>
          </cell>
          <cell r="U755">
            <v>0</v>
          </cell>
          <cell r="V755">
            <v>0</v>
          </cell>
          <cell r="W755">
            <v>0</v>
          </cell>
          <cell r="X755">
            <v>0</v>
          </cell>
          <cell r="Y755">
            <v>0</v>
          </cell>
          <cell r="Z755">
            <v>0</v>
          </cell>
          <cell r="AA755">
            <v>0</v>
          </cell>
          <cell r="AB755">
            <v>0</v>
          </cell>
          <cell r="AC755">
            <v>0</v>
          </cell>
          <cell r="AD755">
            <v>0</v>
          </cell>
          <cell r="AE755">
            <v>0</v>
          </cell>
          <cell r="AF755">
            <v>0</v>
          </cell>
          <cell r="AG755">
            <v>0</v>
          </cell>
          <cell r="AH755">
            <v>0</v>
          </cell>
          <cell r="AI755">
            <v>0</v>
          </cell>
          <cell r="AJ755">
            <v>0</v>
          </cell>
          <cell r="AL755">
            <v>0</v>
          </cell>
        </row>
        <row r="757">
          <cell r="A757" t="str">
            <v>4. ДИВИДЕНДЫ</v>
          </cell>
          <cell r="B757" t="str">
            <v>4. DIVIDENDS</v>
          </cell>
        </row>
        <row r="759">
          <cell r="A759" t="str">
            <v>Ставка дивидендов по привилегированным акциям</v>
          </cell>
          <cell r="B759" t="str">
            <v>Dividends rate for preferred shares</v>
          </cell>
        </row>
        <row r="760">
          <cell r="A760" t="str">
            <v xml:space="preserve"> - годовая номинальная</v>
          </cell>
          <cell r="B760" t="str">
            <v xml:space="preserve"> - nominal per year</v>
          </cell>
          <cell r="D760" t="str">
            <v>%</v>
          </cell>
          <cell r="E760" t="str">
            <v>,on_end</v>
          </cell>
          <cell r="G760">
            <v>0</v>
          </cell>
          <cell r="H760">
            <v>0</v>
          </cell>
          <cell r="I760">
            <v>0</v>
          </cell>
          <cell r="J760">
            <v>0</v>
          </cell>
          <cell r="K760">
            <v>0.1</v>
          </cell>
          <cell r="L760">
            <v>0.1</v>
          </cell>
          <cell r="M760">
            <v>0.1</v>
          </cell>
          <cell r="N760">
            <v>0.1</v>
          </cell>
          <cell r="O760">
            <v>0.1</v>
          </cell>
          <cell r="P760">
            <v>0.1</v>
          </cell>
          <cell r="Q760">
            <v>0.1</v>
          </cell>
          <cell r="R760">
            <v>0.1</v>
          </cell>
          <cell r="S760">
            <v>0.1</v>
          </cell>
          <cell r="T760">
            <v>0.1</v>
          </cell>
          <cell r="U760">
            <v>0.1</v>
          </cell>
          <cell r="V760">
            <v>0.1</v>
          </cell>
          <cell r="W760">
            <v>0.1</v>
          </cell>
          <cell r="X760">
            <v>0.1</v>
          </cell>
          <cell r="Y760">
            <v>0.1</v>
          </cell>
          <cell r="Z760">
            <v>0.1</v>
          </cell>
          <cell r="AA760">
            <v>0.1</v>
          </cell>
          <cell r="AB760">
            <v>0.1</v>
          </cell>
          <cell r="AC760">
            <v>0.1</v>
          </cell>
          <cell r="AD760">
            <v>0.1</v>
          </cell>
          <cell r="AE760">
            <v>0.1</v>
          </cell>
          <cell r="AF760">
            <v>0.1</v>
          </cell>
          <cell r="AG760">
            <v>0.1</v>
          </cell>
          <cell r="AH760">
            <v>0.1</v>
          </cell>
          <cell r="AI760">
            <v>0.1</v>
          </cell>
          <cell r="AJ760">
            <v>0.1</v>
          </cell>
        </row>
        <row r="761">
          <cell r="A761" t="str">
            <v xml:space="preserve"> - годовая реальная</v>
          </cell>
          <cell r="B761" t="str">
            <v xml:space="preserve"> - real per year</v>
          </cell>
          <cell r="D761" t="str">
            <v>%</v>
          </cell>
          <cell r="E761" t="str">
            <v>,on_end</v>
          </cell>
          <cell r="G761">
            <v>0</v>
          </cell>
          <cell r="H761">
            <v>0</v>
          </cell>
          <cell r="I761">
            <v>0</v>
          </cell>
          <cell r="J761">
            <v>0</v>
          </cell>
          <cell r="K761">
            <v>0.1</v>
          </cell>
          <cell r="L761">
            <v>0.1</v>
          </cell>
          <cell r="M761">
            <v>0.1</v>
          </cell>
          <cell r="N761">
            <v>0.1</v>
          </cell>
          <cell r="O761">
            <v>0.1</v>
          </cell>
          <cell r="P761">
            <v>0.1</v>
          </cell>
          <cell r="Q761">
            <v>0.1</v>
          </cell>
          <cell r="R761">
            <v>0.1</v>
          </cell>
          <cell r="S761">
            <v>0.1</v>
          </cell>
          <cell r="T761">
            <v>0.1</v>
          </cell>
          <cell r="U761">
            <v>0.1</v>
          </cell>
          <cell r="V761">
            <v>0.1</v>
          </cell>
          <cell r="W761">
            <v>0.1</v>
          </cell>
          <cell r="X761">
            <v>0.1</v>
          </cell>
          <cell r="Y761">
            <v>0.1</v>
          </cell>
          <cell r="Z761">
            <v>0.1</v>
          </cell>
          <cell r="AA761">
            <v>0.1</v>
          </cell>
          <cell r="AB761">
            <v>0.1</v>
          </cell>
          <cell r="AC761">
            <v>0.1</v>
          </cell>
          <cell r="AD761">
            <v>0.1</v>
          </cell>
          <cell r="AE761">
            <v>0.1</v>
          </cell>
          <cell r="AF761">
            <v>0.1</v>
          </cell>
          <cell r="AG761">
            <v>0.1</v>
          </cell>
          <cell r="AH761">
            <v>0.1</v>
          </cell>
          <cell r="AI761">
            <v>0.1</v>
          </cell>
          <cell r="AJ761">
            <v>0.1</v>
          </cell>
        </row>
        <row r="762">
          <cell r="A762" t="str">
            <v xml:space="preserve"> - расчетная на интервал планирования</v>
          </cell>
          <cell r="B762" t="str">
            <v xml:space="preserve"> - calculated per PI</v>
          </cell>
          <cell r="D762" t="str">
            <v>%</v>
          </cell>
          <cell r="E762" t="str">
            <v>,on_end</v>
          </cell>
          <cell r="G762">
            <v>0</v>
          </cell>
          <cell r="H762">
            <v>0</v>
          </cell>
          <cell r="I762">
            <v>0</v>
          </cell>
          <cell r="J762">
            <v>0</v>
          </cell>
          <cell r="K762">
            <v>0.1</v>
          </cell>
          <cell r="L762">
            <v>0.1</v>
          </cell>
          <cell r="M762">
            <v>0.1</v>
          </cell>
          <cell r="N762">
            <v>0.1</v>
          </cell>
          <cell r="O762">
            <v>0.1</v>
          </cell>
          <cell r="P762">
            <v>0.1</v>
          </cell>
          <cell r="Q762">
            <v>0.1</v>
          </cell>
          <cell r="R762">
            <v>0.1</v>
          </cell>
          <cell r="S762">
            <v>0.1</v>
          </cell>
          <cell r="T762">
            <v>0.1</v>
          </cell>
          <cell r="U762">
            <v>0.1</v>
          </cell>
          <cell r="V762">
            <v>0.1</v>
          </cell>
          <cell r="W762">
            <v>0.1</v>
          </cell>
          <cell r="X762">
            <v>0.1</v>
          </cell>
          <cell r="Y762">
            <v>0.1</v>
          </cell>
          <cell r="Z762">
            <v>0.1</v>
          </cell>
          <cell r="AA762">
            <v>0.1</v>
          </cell>
          <cell r="AB762">
            <v>0.1</v>
          </cell>
          <cell r="AC762">
            <v>0.1</v>
          </cell>
          <cell r="AD762">
            <v>0.1</v>
          </cell>
          <cell r="AE762">
            <v>0.1</v>
          </cell>
          <cell r="AF762">
            <v>0.1</v>
          </cell>
          <cell r="AG762">
            <v>0.1</v>
          </cell>
          <cell r="AH762">
            <v>0.1</v>
          </cell>
          <cell r="AI762">
            <v>0.1</v>
          </cell>
          <cell r="AJ762">
            <v>0.1</v>
          </cell>
        </row>
        <row r="763">
          <cell r="A763" t="str">
            <v>Дивиденды выплаченные, по привелигированным акциям (-)</v>
          </cell>
          <cell r="B763" t="str">
            <v>Dividends paid for preferred shares (-)</v>
          </cell>
          <cell r="D763" t="str">
            <v>тыс.руб.</v>
          </cell>
          <cell r="G763">
            <v>0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  <cell r="L763">
            <v>0</v>
          </cell>
          <cell r="M763">
            <v>0</v>
          </cell>
          <cell r="N763">
            <v>0</v>
          </cell>
          <cell r="O763">
            <v>0</v>
          </cell>
          <cell r="P763">
            <v>0</v>
          </cell>
          <cell r="Q763">
            <v>0</v>
          </cell>
          <cell r="R763">
            <v>0</v>
          </cell>
          <cell r="S763">
            <v>0</v>
          </cell>
          <cell r="T763">
            <v>0</v>
          </cell>
          <cell r="U763">
            <v>0</v>
          </cell>
          <cell r="V763">
            <v>0</v>
          </cell>
          <cell r="W763">
            <v>0</v>
          </cell>
          <cell r="X763">
            <v>0</v>
          </cell>
          <cell r="Y763">
            <v>0</v>
          </cell>
          <cell r="Z763">
            <v>0</v>
          </cell>
          <cell r="AA763">
            <v>0</v>
          </cell>
          <cell r="AB763">
            <v>0</v>
          </cell>
          <cell r="AC763">
            <v>0</v>
          </cell>
          <cell r="AD763">
            <v>0</v>
          </cell>
          <cell r="AE763">
            <v>0</v>
          </cell>
          <cell r="AF763">
            <v>0</v>
          </cell>
          <cell r="AG763">
            <v>0</v>
          </cell>
          <cell r="AH763">
            <v>0</v>
          </cell>
          <cell r="AI763">
            <v>0</v>
          </cell>
          <cell r="AJ763">
            <v>0</v>
          </cell>
          <cell r="AL763">
            <v>0</v>
          </cell>
        </row>
        <row r="765">
          <cell r="A765" t="str">
            <v>Дивиденды, выплаченные по простым акциям (-)</v>
          </cell>
          <cell r="B765" t="str">
            <v>Dividends paid for ordinary shares (-)</v>
          </cell>
          <cell r="D765" t="str">
            <v>тыс.руб.</v>
          </cell>
          <cell r="G765">
            <v>0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  <cell r="L765">
            <v>0</v>
          </cell>
          <cell r="M765">
            <v>0</v>
          </cell>
          <cell r="N765">
            <v>0</v>
          </cell>
          <cell r="O765">
            <v>0</v>
          </cell>
          <cell r="P765">
            <v>0</v>
          </cell>
          <cell r="Q765">
            <v>0</v>
          </cell>
          <cell r="R765">
            <v>0</v>
          </cell>
          <cell r="S765">
            <v>0</v>
          </cell>
          <cell r="T765">
            <v>0</v>
          </cell>
          <cell r="U765">
            <v>0</v>
          </cell>
          <cell r="V765">
            <v>0</v>
          </cell>
          <cell r="W765">
            <v>0</v>
          </cell>
          <cell r="X765">
            <v>0</v>
          </cell>
          <cell r="Y765">
            <v>0</v>
          </cell>
          <cell r="Z765">
            <v>0</v>
          </cell>
          <cell r="AA765">
            <v>0</v>
          </cell>
          <cell r="AB765">
            <v>0</v>
          </cell>
          <cell r="AC765">
            <v>0</v>
          </cell>
          <cell r="AD765">
            <v>0</v>
          </cell>
          <cell r="AE765">
            <v>0</v>
          </cell>
          <cell r="AF765">
            <v>0</v>
          </cell>
          <cell r="AG765">
            <v>0</v>
          </cell>
          <cell r="AH765">
            <v>0</v>
          </cell>
          <cell r="AI765">
            <v>0</v>
          </cell>
          <cell r="AJ765">
            <v>0</v>
          </cell>
        </row>
        <row r="767">
          <cell r="A767" t="str">
            <v>5. ПРОЧИЕ РАСХОДЫ ИЗ ЧИСТОЙ ПРИБЫЛИ</v>
          </cell>
          <cell r="B767" t="str">
            <v>5. OTHER PAYMENTS FROM NET PROFIT</v>
          </cell>
        </row>
        <row r="769">
          <cell r="A769" t="str">
            <v xml:space="preserve"> - Расходы по конвертации</v>
          </cell>
          <cell r="B769" t="str">
            <v xml:space="preserve"> - Foreign currency exchange expenditures</v>
          </cell>
          <cell r="D769" t="str">
            <v>тыс.руб.</v>
          </cell>
          <cell r="F769">
            <v>0</v>
          </cell>
          <cell r="G769">
            <v>0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  <cell r="L769">
            <v>0</v>
          </cell>
          <cell r="M769">
            <v>0</v>
          </cell>
          <cell r="N769">
            <v>0</v>
          </cell>
          <cell r="O769">
            <v>0</v>
          </cell>
          <cell r="P769">
            <v>0</v>
          </cell>
          <cell r="Q769">
            <v>0</v>
          </cell>
          <cell r="R769">
            <v>0</v>
          </cell>
          <cell r="S769">
            <v>0</v>
          </cell>
          <cell r="T769">
            <v>0</v>
          </cell>
          <cell r="U769">
            <v>0</v>
          </cell>
          <cell r="V769">
            <v>0</v>
          </cell>
          <cell r="W769">
            <v>0</v>
          </cell>
          <cell r="X769">
            <v>0</v>
          </cell>
          <cell r="Y769">
            <v>0</v>
          </cell>
          <cell r="Z769">
            <v>0</v>
          </cell>
          <cell r="AA769">
            <v>0</v>
          </cell>
          <cell r="AB769">
            <v>0</v>
          </cell>
          <cell r="AC769">
            <v>0</v>
          </cell>
          <cell r="AD769">
            <v>0</v>
          </cell>
          <cell r="AE769">
            <v>0</v>
          </cell>
          <cell r="AF769">
            <v>0</v>
          </cell>
          <cell r="AG769">
            <v>0</v>
          </cell>
          <cell r="AH769">
            <v>0</v>
          </cell>
          <cell r="AI769">
            <v>0</v>
          </cell>
          <cell r="AJ769">
            <v>0</v>
          </cell>
          <cell r="AL769">
            <v>0</v>
          </cell>
        </row>
        <row r="770">
          <cell r="A770" t="str">
            <v xml:space="preserve"> - прочие расходы(-)</v>
          </cell>
          <cell r="B770" t="str">
            <v xml:space="preserve"> - other payments (-)</v>
          </cell>
          <cell r="D770" t="str">
            <v>тыс.руб.</v>
          </cell>
          <cell r="F770">
            <v>0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  <cell r="L770">
            <v>0</v>
          </cell>
          <cell r="M770">
            <v>0</v>
          </cell>
          <cell r="N770">
            <v>0</v>
          </cell>
          <cell r="O770">
            <v>0</v>
          </cell>
          <cell r="P770">
            <v>0</v>
          </cell>
          <cell r="Q770">
            <v>0</v>
          </cell>
          <cell r="R770">
            <v>0</v>
          </cell>
          <cell r="S770">
            <v>0</v>
          </cell>
          <cell r="T770">
            <v>0</v>
          </cell>
          <cell r="U770">
            <v>0</v>
          </cell>
          <cell r="V770">
            <v>0</v>
          </cell>
          <cell r="W770">
            <v>0</v>
          </cell>
          <cell r="X770">
            <v>0</v>
          </cell>
          <cell r="Y770">
            <v>0</v>
          </cell>
          <cell r="Z770">
            <v>0</v>
          </cell>
          <cell r="AA770">
            <v>0</v>
          </cell>
          <cell r="AB770">
            <v>0</v>
          </cell>
          <cell r="AC770">
            <v>0</v>
          </cell>
          <cell r="AD770">
            <v>0</v>
          </cell>
          <cell r="AE770">
            <v>0</v>
          </cell>
          <cell r="AF770">
            <v>0</v>
          </cell>
          <cell r="AG770">
            <v>0</v>
          </cell>
          <cell r="AH770">
            <v>0</v>
          </cell>
          <cell r="AI770">
            <v>0</v>
          </cell>
          <cell r="AJ770">
            <v>0</v>
          </cell>
          <cell r="AL770">
            <v>0</v>
          </cell>
        </row>
        <row r="771">
          <cell r="A771" t="str">
            <v xml:space="preserve"> = Итого прочие расходы из чистой прибыли</v>
          </cell>
          <cell r="B771" t="str">
            <v xml:space="preserve"> = Total other payments from net profit</v>
          </cell>
          <cell r="D771" t="str">
            <v>тыс.руб.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  <cell r="L771">
            <v>0</v>
          </cell>
          <cell r="M771">
            <v>0</v>
          </cell>
          <cell r="N771">
            <v>0</v>
          </cell>
          <cell r="O771">
            <v>0</v>
          </cell>
          <cell r="P771">
            <v>0</v>
          </cell>
          <cell r="Q771">
            <v>0</v>
          </cell>
          <cell r="R771">
            <v>0</v>
          </cell>
          <cell r="S771">
            <v>0</v>
          </cell>
          <cell r="T771">
            <v>0</v>
          </cell>
          <cell r="U771">
            <v>0</v>
          </cell>
          <cell r="V771">
            <v>0</v>
          </cell>
          <cell r="W771">
            <v>0</v>
          </cell>
          <cell r="X771">
            <v>0</v>
          </cell>
          <cell r="Y771">
            <v>0</v>
          </cell>
          <cell r="Z771">
            <v>0</v>
          </cell>
          <cell r="AA771">
            <v>0</v>
          </cell>
          <cell r="AB771">
            <v>0</v>
          </cell>
          <cell r="AC771">
            <v>0</v>
          </cell>
          <cell r="AD771">
            <v>0</v>
          </cell>
          <cell r="AE771">
            <v>0</v>
          </cell>
          <cell r="AF771">
            <v>0</v>
          </cell>
          <cell r="AG771">
            <v>0</v>
          </cell>
          <cell r="AH771">
            <v>0</v>
          </cell>
          <cell r="AI771">
            <v>0</v>
          </cell>
          <cell r="AJ771">
            <v>0</v>
          </cell>
          <cell r="AL771">
            <v>0</v>
          </cell>
        </row>
        <row r="772">
          <cell r="A772" t="str">
            <v>НДС к прочим расходам из чистой прибыли</v>
          </cell>
          <cell r="B772" t="str">
            <v>VAT to other payments from net profit</v>
          </cell>
          <cell r="C772">
            <v>0.18</v>
          </cell>
          <cell r="D772" t="str">
            <v>тыс.руб.</v>
          </cell>
          <cell r="F772">
            <v>0</v>
          </cell>
          <cell r="G772">
            <v>0</v>
          </cell>
          <cell r="H772">
            <v>0</v>
          </cell>
          <cell r="I772">
            <v>0</v>
          </cell>
          <cell r="J772">
            <v>0</v>
          </cell>
          <cell r="K772">
            <v>0</v>
          </cell>
          <cell r="L772">
            <v>0</v>
          </cell>
          <cell r="M772">
            <v>0</v>
          </cell>
          <cell r="N772">
            <v>0</v>
          </cell>
          <cell r="O772">
            <v>0</v>
          </cell>
          <cell r="P772">
            <v>0</v>
          </cell>
          <cell r="Q772">
            <v>0</v>
          </cell>
          <cell r="R772">
            <v>0</v>
          </cell>
          <cell r="S772">
            <v>0</v>
          </cell>
          <cell r="T772">
            <v>0</v>
          </cell>
          <cell r="U772">
            <v>0</v>
          </cell>
          <cell r="V772">
            <v>0</v>
          </cell>
          <cell r="W772">
            <v>0</v>
          </cell>
          <cell r="X772">
            <v>0</v>
          </cell>
          <cell r="Y772">
            <v>0</v>
          </cell>
          <cell r="Z772">
            <v>0</v>
          </cell>
          <cell r="AA772">
            <v>0</v>
          </cell>
          <cell r="AB772">
            <v>0</v>
          </cell>
          <cell r="AC772">
            <v>0</v>
          </cell>
          <cell r="AD772">
            <v>0</v>
          </cell>
          <cell r="AE772">
            <v>0</v>
          </cell>
          <cell r="AF772">
            <v>0</v>
          </cell>
          <cell r="AG772">
            <v>0</v>
          </cell>
          <cell r="AH772">
            <v>0</v>
          </cell>
          <cell r="AI772">
            <v>0</v>
          </cell>
          <cell r="AJ772">
            <v>0</v>
          </cell>
          <cell r="AL772">
            <v>0</v>
          </cell>
        </row>
        <row r="776">
          <cell r="A776" t="str">
            <v>Цт=максимальные Постоянные цены</v>
          </cell>
          <cell r="B776" t="str">
            <v>Цт=максимальные Постоянные цены</v>
          </cell>
          <cell r="AL776" t="str">
            <v>АЛЬТ-Инвест™ 3.0</v>
          </cell>
        </row>
        <row r="777">
          <cell r="A777" t="str">
            <v>ОТЧЕТ О ДВИЖЕНИИ ДЕНЕЖНЫХ СРЕДСТВ (МЕСТНАЯ ВАЛЮТА)</v>
          </cell>
          <cell r="B777" t="str">
            <v>FINANCIAL CASH FLOW STATEMENT (LOCAL CURRENCY)</v>
          </cell>
          <cell r="F777" t="str">
            <v>"0"</v>
          </cell>
          <cell r="G777" t="str">
            <v>1 год</v>
          </cell>
          <cell r="H777" t="str">
            <v>2 год</v>
          </cell>
          <cell r="I777" t="str">
            <v>3 год</v>
          </cell>
          <cell r="J777" t="str">
            <v>4 год</v>
          </cell>
          <cell r="K777" t="str">
            <v>5 год</v>
          </cell>
          <cell r="L777" t="str">
            <v>6 год</v>
          </cell>
          <cell r="M777" t="str">
            <v>7 год</v>
          </cell>
          <cell r="N777" t="str">
            <v>8 год</v>
          </cell>
          <cell r="O777" t="str">
            <v>9 год</v>
          </cell>
          <cell r="P777" t="str">
            <v>10 год</v>
          </cell>
          <cell r="Q777" t="str">
            <v>11 год</v>
          </cell>
          <cell r="R777" t="str">
            <v>12 год</v>
          </cell>
          <cell r="S777" t="str">
            <v>13 год</v>
          </cell>
          <cell r="T777" t="str">
            <v>14 год</v>
          </cell>
          <cell r="U777" t="str">
            <v>15 год</v>
          </cell>
          <cell r="V777" t="str">
            <v>16 год</v>
          </cell>
          <cell r="W777" t="str">
            <v>17 год</v>
          </cell>
          <cell r="X777" t="str">
            <v>18 год</v>
          </cell>
          <cell r="Y777" t="str">
            <v>19 год</v>
          </cell>
          <cell r="Z777" t="str">
            <v>20 год</v>
          </cell>
          <cell r="AA777" t="str">
            <v>21 год</v>
          </cell>
          <cell r="AB777" t="str">
            <v>22 год</v>
          </cell>
          <cell r="AC777" t="str">
            <v>23 год</v>
          </cell>
          <cell r="AD777" t="str">
            <v>24 год</v>
          </cell>
          <cell r="AE777" t="str">
            <v>25 год</v>
          </cell>
          <cell r="AF777" t="str">
            <v>26 год</v>
          </cell>
          <cell r="AG777" t="str">
            <v>27 год</v>
          </cell>
          <cell r="AH777" t="str">
            <v>28 год</v>
          </cell>
          <cell r="AI777" t="str">
            <v>29 год</v>
          </cell>
          <cell r="AJ777" t="str">
            <v>30 год</v>
          </cell>
          <cell r="AL777" t="str">
            <v>ВСЕГО</v>
          </cell>
        </row>
        <row r="779">
          <cell r="A779" t="str">
            <v>1. ПРИТОК ДЕНЕЖНЫХ СРЕДСТВ</v>
          </cell>
          <cell r="B779" t="str">
            <v>1. CASH INFLOWS</v>
          </cell>
        </row>
        <row r="780">
          <cell r="A780" t="str">
            <v xml:space="preserve"> - выручка от реализации</v>
          </cell>
          <cell r="B780" t="str">
            <v xml:space="preserve"> - sales revenues</v>
          </cell>
          <cell r="D780" t="str">
            <v>тыс.руб.</v>
          </cell>
          <cell r="F780">
            <v>0</v>
          </cell>
          <cell r="G780">
            <v>0</v>
          </cell>
          <cell r="H780">
            <v>168618.41205356369</v>
          </cell>
          <cell r="I780">
            <v>196221.2241071274</v>
          </cell>
          <cell r="J780">
            <v>230105.58350928724</v>
          </cell>
          <cell r="K780">
            <v>263989.94291144708</v>
          </cell>
          <cell r="L780">
            <v>297874.3023136069</v>
          </cell>
          <cell r="M780">
            <v>324602.54397097189</v>
          </cell>
          <cell r="N780">
            <v>351330.78562833695</v>
          </cell>
          <cell r="O780">
            <v>378059.02728570194</v>
          </cell>
          <cell r="P780">
            <v>404787.26894306706</v>
          </cell>
          <cell r="Q780">
            <v>431515.51060043194</v>
          </cell>
          <cell r="R780">
            <v>461169.82961416838</v>
          </cell>
          <cell r="S780">
            <v>490824.14862790494</v>
          </cell>
          <cell r="T780">
            <v>520478.4676416415</v>
          </cell>
          <cell r="U780">
            <v>550132.78665537795</v>
          </cell>
          <cell r="V780">
            <v>550132.78665537795</v>
          </cell>
          <cell r="W780">
            <v>550132.78665537795</v>
          </cell>
          <cell r="X780">
            <v>550132.78665537795</v>
          </cell>
          <cell r="Y780">
            <v>550132.78665537795</v>
          </cell>
          <cell r="Z780">
            <v>550132.78665537795</v>
          </cell>
          <cell r="AA780">
            <v>550132.78665537795</v>
          </cell>
          <cell r="AB780">
            <v>550132.78665537795</v>
          </cell>
          <cell r="AC780">
            <v>550132.78665537795</v>
          </cell>
          <cell r="AD780">
            <v>550132.78665537795</v>
          </cell>
          <cell r="AE780">
            <v>550132.78665537795</v>
          </cell>
          <cell r="AF780">
            <v>550132.78665537795</v>
          </cell>
          <cell r="AG780">
            <v>550132.78665537795</v>
          </cell>
          <cell r="AH780">
            <v>550132.78665537795</v>
          </cell>
          <cell r="AI780">
            <v>550132.78665537795</v>
          </cell>
          <cell r="AJ780">
            <v>550132.78665537795</v>
          </cell>
          <cell r="AL780">
            <v>13321701.633693298</v>
          </cell>
        </row>
        <row r="781">
          <cell r="A781" t="str">
            <v xml:space="preserve"> - выручка от реализации постоянных активов</v>
          </cell>
          <cell r="B781" t="str">
            <v xml:space="preserve"> - gain on disposal of fixed assets</v>
          </cell>
          <cell r="D781" t="str">
            <v>тыс.руб.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  <cell r="L781">
            <v>0</v>
          </cell>
          <cell r="M781">
            <v>0</v>
          </cell>
          <cell r="N781">
            <v>0</v>
          </cell>
          <cell r="O781">
            <v>0</v>
          </cell>
          <cell r="P781">
            <v>0</v>
          </cell>
          <cell r="Q781">
            <v>0</v>
          </cell>
          <cell r="R781">
            <v>0</v>
          </cell>
          <cell r="S781">
            <v>0</v>
          </cell>
          <cell r="T781">
            <v>0</v>
          </cell>
          <cell r="U781">
            <v>0</v>
          </cell>
          <cell r="V781">
            <v>0</v>
          </cell>
          <cell r="W781">
            <v>0</v>
          </cell>
          <cell r="X781">
            <v>0</v>
          </cell>
          <cell r="Y781">
            <v>0</v>
          </cell>
          <cell r="Z781">
            <v>0</v>
          </cell>
          <cell r="AA781">
            <v>0</v>
          </cell>
          <cell r="AB781">
            <v>0</v>
          </cell>
          <cell r="AC781">
            <v>0</v>
          </cell>
          <cell r="AD781">
            <v>0</v>
          </cell>
          <cell r="AE781">
            <v>0</v>
          </cell>
          <cell r="AF781">
            <v>0</v>
          </cell>
          <cell r="AG781">
            <v>0</v>
          </cell>
          <cell r="AH781">
            <v>0</v>
          </cell>
          <cell r="AI781">
            <v>0</v>
          </cell>
          <cell r="AJ781">
            <v>0</v>
          </cell>
          <cell r="AL781">
            <v>0</v>
          </cell>
        </row>
        <row r="782">
          <cell r="A782" t="str">
            <v xml:space="preserve"> - доходы от прочей реализации и внереализационные доходы</v>
          </cell>
          <cell r="B782" t="str">
            <v xml:space="preserve"> - other (non-operation) &amp; miscellaneous profit</v>
          </cell>
          <cell r="D782" t="str">
            <v>тыс.руб.</v>
          </cell>
          <cell r="F782">
            <v>0</v>
          </cell>
          <cell r="G782">
            <v>0</v>
          </cell>
          <cell r="H782">
            <v>0</v>
          </cell>
          <cell r="I782">
            <v>0</v>
          </cell>
          <cell r="J782">
            <v>0</v>
          </cell>
          <cell r="K782">
            <v>0</v>
          </cell>
          <cell r="L782">
            <v>0</v>
          </cell>
          <cell r="M782">
            <v>0</v>
          </cell>
          <cell r="N782">
            <v>0</v>
          </cell>
          <cell r="O782">
            <v>0</v>
          </cell>
          <cell r="P782">
            <v>0</v>
          </cell>
          <cell r="Q782">
            <v>0</v>
          </cell>
          <cell r="R782">
            <v>0</v>
          </cell>
          <cell r="S782">
            <v>0</v>
          </cell>
          <cell r="T782">
            <v>0</v>
          </cell>
          <cell r="U782">
            <v>0</v>
          </cell>
          <cell r="V782">
            <v>0</v>
          </cell>
          <cell r="W782">
            <v>0</v>
          </cell>
          <cell r="X782">
            <v>0</v>
          </cell>
          <cell r="Y782">
            <v>0</v>
          </cell>
          <cell r="Z782">
            <v>0</v>
          </cell>
          <cell r="AA782">
            <v>0</v>
          </cell>
          <cell r="AB782">
            <v>0</v>
          </cell>
          <cell r="AC782">
            <v>0</v>
          </cell>
          <cell r="AD782">
            <v>0</v>
          </cell>
          <cell r="AE782">
            <v>0</v>
          </cell>
          <cell r="AF782">
            <v>0</v>
          </cell>
          <cell r="AG782">
            <v>0</v>
          </cell>
          <cell r="AH782">
            <v>0</v>
          </cell>
          <cell r="AI782">
            <v>0</v>
          </cell>
          <cell r="AJ782">
            <v>0</v>
          </cell>
          <cell r="AL782">
            <v>0</v>
          </cell>
        </row>
        <row r="783">
          <cell r="A783" t="str">
            <v xml:space="preserve"> - прирост нормируемых краткосрочных пассивов</v>
          </cell>
          <cell r="B783" t="str">
            <v xml:space="preserve"> - increase in current liabilities</v>
          </cell>
          <cell r="D783" t="str">
            <v>тыс.руб.</v>
          </cell>
          <cell r="F783">
            <v>0</v>
          </cell>
          <cell r="G783">
            <v>0</v>
          </cell>
          <cell r="H783">
            <v>2054.454306715942</v>
          </cell>
          <cell r="I783">
            <v>285.2699276940989</v>
          </cell>
          <cell r="J783">
            <v>457.23262220358447</v>
          </cell>
          <cell r="K783">
            <v>468.35769829068113</v>
          </cell>
          <cell r="L783">
            <v>467.82669829068163</v>
          </cell>
          <cell r="M783">
            <v>417.39945218926732</v>
          </cell>
          <cell r="N783">
            <v>416.11155475704072</v>
          </cell>
          <cell r="O783">
            <v>415.44112796303853</v>
          </cell>
          <cell r="P783">
            <v>414.75058836522203</v>
          </cell>
          <cell r="Q783">
            <v>414.03933257946028</v>
          </cell>
          <cell r="R783">
            <v>440.33495013330776</v>
          </cell>
          <cell r="S783">
            <v>439.83908621486717</v>
          </cell>
          <cell r="T783">
            <v>439.06187781386416</v>
          </cell>
          <cell r="U783">
            <v>438.26135316083219</v>
          </cell>
          <cell r="V783">
            <v>-34.111884053972062</v>
          </cell>
          <cell r="W783">
            <v>-37.496069721061758</v>
          </cell>
          <cell r="X783">
            <v>-38.370824623593762</v>
          </cell>
          <cell r="Y783">
            <v>-39.271822173198416</v>
          </cell>
          <cell r="Z783">
            <v>-40.199849649296993</v>
          </cell>
          <cell r="AA783">
            <v>-41.15571794967309</v>
          </cell>
          <cell r="AB783">
            <v>-42.140262299064489</v>
          </cell>
          <cell r="AC783">
            <v>-43.154342978938985</v>
          </cell>
          <cell r="AD783">
            <v>-44.198846079203577</v>
          </cell>
          <cell r="AE783">
            <v>-45.274684272482773</v>
          </cell>
          <cell r="AF783">
            <v>-46.382797611556271</v>
          </cell>
          <cell r="AG783">
            <v>-47.524154350802746</v>
          </cell>
          <cell r="AH783">
            <v>-48.69975179222547</v>
          </cell>
          <cell r="AI783">
            <v>82.233391423104877</v>
          </cell>
          <cell r="AJ783">
            <v>-39.374908417498773</v>
          </cell>
          <cell r="AL783">
            <v>7063.258051822424</v>
          </cell>
        </row>
        <row r="784">
          <cell r="A784" t="str">
            <v xml:space="preserve"> - увеличение уставного капитала</v>
          </cell>
          <cell r="B784" t="str">
            <v xml:space="preserve"> - increase in statutory equity</v>
          </cell>
          <cell r="D784" t="str">
            <v>тыс.руб.</v>
          </cell>
          <cell r="F784">
            <v>539186.75639218895</v>
          </cell>
          <cell r="G784">
            <v>0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  <cell r="L784">
            <v>0</v>
          </cell>
          <cell r="M784">
            <v>0</v>
          </cell>
          <cell r="N784">
            <v>0</v>
          </cell>
          <cell r="O784">
            <v>0</v>
          </cell>
          <cell r="P784">
            <v>0</v>
          </cell>
          <cell r="Q784">
            <v>0</v>
          </cell>
          <cell r="R784">
            <v>0</v>
          </cell>
          <cell r="S784">
            <v>0</v>
          </cell>
          <cell r="T784">
            <v>0</v>
          </cell>
          <cell r="U784">
            <v>0</v>
          </cell>
          <cell r="V784">
            <v>0</v>
          </cell>
          <cell r="W784">
            <v>0</v>
          </cell>
          <cell r="X784">
            <v>0</v>
          </cell>
          <cell r="Y784">
            <v>0</v>
          </cell>
          <cell r="Z784">
            <v>0</v>
          </cell>
          <cell r="AA784">
            <v>0</v>
          </cell>
          <cell r="AB784">
            <v>0</v>
          </cell>
          <cell r="AC784">
            <v>0</v>
          </cell>
          <cell r="AD784">
            <v>0</v>
          </cell>
          <cell r="AE784">
            <v>0</v>
          </cell>
          <cell r="AF784">
            <v>0</v>
          </cell>
          <cell r="AG784">
            <v>0</v>
          </cell>
          <cell r="AH784">
            <v>0</v>
          </cell>
          <cell r="AI784">
            <v>0</v>
          </cell>
          <cell r="AJ784">
            <v>0</v>
          </cell>
          <cell r="AL784">
            <v>539186.75639218895</v>
          </cell>
        </row>
        <row r="785">
          <cell r="A785" t="str">
            <v xml:space="preserve"> - целевые финансирование и поступления</v>
          </cell>
          <cell r="B785" t="str">
            <v xml:space="preserve"> - target financing (financing from a public finance)</v>
          </cell>
          <cell r="D785" t="str">
            <v>тыс.руб.</v>
          </cell>
          <cell r="F785">
            <v>0</v>
          </cell>
          <cell r="G785">
            <v>0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  <cell r="L785">
            <v>0</v>
          </cell>
          <cell r="M785">
            <v>0</v>
          </cell>
          <cell r="N785">
            <v>0</v>
          </cell>
          <cell r="O785">
            <v>0</v>
          </cell>
          <cell r="P785">
            <v>0</v>
          </cell>
          <cell r="Q785">
            <v>0</v>
          </cell>
          <cell r="R785">
            <v>0</v>
          </cell>
          <cell r="S785">
            <v>0</v>
          </cell>
          <cell r="T785">
            <v>0</v>
          </cell>
          <cell r="U785">
            <v>0</v>
          </cell>
          <cell r="V785">
            <v>0</v>
          </cell>
          <cell r="W785">
            <v>0</v>
          </cell>
          <cell r="X785">
            <v>0</v>
          </cell>
          <cell r="Y785">
            <v>0</v>
          </cell>
          <cell r="Z785">
            <v>0</v>
          </cell>
          <cell r="AA785">
            <v>0</v>
          </cell>
          <cell r="AB785">
            <v>0</v>
          </cell>
          <cell r="AC785">
            <v>0</v>
          </cell>
          <cell r="AD785">
            <v>0</v>
          </cell>
          <cell r="AE785">
            <v>0</v>
          </cell>
          <cell r="AF785">
            <v>0</v>
          </cell>
          <cell r="AG785">
            <v>0</v>
          </cell>
          <cell r="AH785">
            <v>0</v>
          </cell>
          <cell r="AI785">
            <v>0</v>
          </cell>
          <cell r="AJ785">
            <v>0</v>
          </cell>
          <cell r="AL785">
            <v>0</v>
          </cell>
        </row>
        <row r="786">
          <cell r="A786" t="str">
            <v xml:space="preserve"> - привлечение кредитов</v>
          </cell>
          <cell r="B786" t="str">
            <v xml:space="preserve"> - loans obtained</v>
          </cell>
          <cell r="D786" t="str">
            <v>тыс.руб.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  <cell r="L786">
            <v>0</v>
          </cell>
          <cell r="M786">
            <v>0</v>
          </cell>
          <cell r="N786">
            <v>0</v>
          </cell>
          <cell r="O786">
            <v>0</v>
          </cell>
          <cell r="P786">
            <v>0</v>
          </cell>
          <cell r="Q786">
            <v>0</v>
          </cell>
          <cell r="R786">
            <v>0</v>
          </cell>
          <cell r="S786">
            <v>0</v>
          </cell>
          <cell r="T786">
            <v>0</v>
          </cell>
          <cell r="U786">
            <v>0</v>
          </cell>
          <cell r="V786">
            <v>0</v>
          </cell>
          <cell r="W786">
            <v>0</v>
          </cell>
          <cell r="X786">
            <v>0</v>
          </cell>
          <cell r="Y786">
            <v>0</v>
          </cell>
          <cell r="Z786">
            <v>0</v>
          </cell>
          <cell r="AA786">
            <v>0</v>
          </cell>
          <cell r="AB786">
            <v>0</v>
          </cell>
          <cell r="AC786">
            <v>0</v>
          </cell>
          <cell r="AD786">
            <v>0</v>
          </cell>
          <cell r="AE786">
            <v>0</v>
          </cell>
          <cell r="AF786">
            <v>0</v>
          </cell>
          <cell r="AG786">
            <v>0</v>
          </cell>
          <cell r="AH786">
            <v>0</v>
          </cell>
          <cell r="AI786">
            <v>0</v>
          </cell>
          <cell r="AJ786">
            <v>0</v>
          </cell>
          <cell r="AL786">
            <v>0</v>
          </cell>
        </row>
        <row r="787">
          <cell r="A787" t="str">
            <v xml:space="preserve"> - поступления от продажи иностранной валюты</v>
          </cell>
          <cell r="B787" t="str">
            <v xml:space="preserve"> - revenues from foreign currency selling</v>
          </cell>
          <cell r="D787" t="str">
            <v>тыс.руб.</v>
          </cell>
          <cell r="F787">
            <v>0</v>
          </cell>
          <cell r="G787">
            <v>0</v>
          </cell>
          <cell r="H787">
            <v>0</v>
          </cell>
          <cell r="I787">
            <v>0</v>
          </cell>
          <cell r="J787">
            <v>0</v>
          </cell>
          <cell r="K787">
            <v>0</v>
          </cell>
          <cell r="L787">
            <v>0</v>
          </cell>
          <cell r="M787">
            <v>0</v>
          </cell>
          <cell r="N787">
            <v>0</v>
          </cell>
          <cell r="O787">
            <v>0</v>
          </cell>
          <cell r="P787">
            <v>0</v>
          </cell>
          <cell r="Q787">
            <v>0</v>
          </cell>
          <cell r="R787">
            <v>0</v>
          </cell>
          <cell r="S787">
            <v>0</v>
          </cell>
          <cell r="T787">
            <v>0</v>
          </cell>
          <cell r="U787">
            <v>0</v>
          </cell>
          <cell r="V787">
            <v>0</v>
          </cell>
          <cell r="W787">
            <v>0</v>
          </cell>
          <cell r="X787">
            <v>0</v>
          </cell>
          <cell r="Y787">
            <v>0</v>
          </cell>
          <cell r="Z787">
            <v>0</v>
          </cell>
          <cell r="AA787">
            <v>0</v>
          </cell>
          <cell r="AB787">
            <v>0</v>
          </cell>
          <cell r="AC787">
            <v>0</v>
          </cell>
          <cell r="AD787">
            <v>0</v>
          </cell>
          <cell r="AE787">
            <v>0</v>
          </cell>
          <cell r="AF787">
            <v>0</v>
          </cell>
          <cell r="AG787">
            <v>0</v>
          </cell>
          <cell r="AH787">
            <v>0</v>
          </cell>
          <cell r="AI787">
            <v>0</v>
          </cell>
          <cell r="AJ787">
            <v>0</v>
          </cell>
          <cell r="AL787">
            <v>0</v>
          </cell>
        </row>
        <row r="788">
          <cell r="A788" t="str">
            <v xml:space="preserve"> = Итого приток</v>
          </cell>
          <cell r="B788" t="str">
            <v xml:space="preserve"> = Total inflow</v>
          </cell>
          <cell r="D788" t="str">
            <v>тыс.руб.</v>
          </cell>
          <cell r="F788">
            <v>539186.75639218895</v>
          </cell>
          <cell r="G788">
            <v>0</v>
          </cell>
          <cell r="H788">
            <v>170672.86636027964</v>
          </cell>
          <cell r="I788">
            <v>196506.49403482152</v>
          </cell>
          <cell r="J788">
            <v>230562.81613149084</v>
          </cell>
          <cell r="K788">
            <v>264458.30060973775</v>
          </cell>
          <cell r="L788">
            <v>298342.1290118976</v>
          </cell>
          <cell r="M788">
            <v>325019.94342316117</v>
          </cell>
          <cell r="N788">
            <v>351746.897183094</v>
          </cell>
          <cell r="O788">
            <v>378474.46841366496</v>
          </cell>
          <cell r="P788">
            <v>405202.01953143231</v>
          </cell>
          <cell r="Q788">
            <v>431929.54993301141</v>
          </cell>
          <cell r="R788">
            <v>461610.16456430167</v>
          </cell>
          <cell r="S788">
            <v>491263.98771411984</v>
          </cell>
          <cell r="T788">
            <v>520917.52951945539</v>
          </cell>
          <cell r="U788">
            <v>550571.04800853878</v>
          </cell>
          <cell r="V788">
            <v>550098.67477132392</v>
          </cell>
          <cell r="W788">
            <v>550095.29058565688</v>
          </cell>
          <cell r="X788">
            <v>550094.41583075433</v>
          </cell>
          <cell r="Y788">
            <v>550093.5148332048</v>
          </cell>
          <cell r="Z788">
            <v>550092.58680572861</v>
          </cell>
          <cell r="AA788">
            <v>550091.63093742833</v>
          </cell>
          <cell r="AB788">
            <v>550090.64639307884</v>
          </cell>
          <cell r="AC788">
            <v>550089.63231239899</v>
          </cell>
          <cell r="AD788">
            <v>550088.58780929877</v>
          </cell>
          <cell r="AE788">
            <v>550087.51197110547</v>
          </cell>
          <cell r="AF788">
            <v>550086.40385776642</v>
          </cell>
          <cell r="AG788">
            <v>550085.26250102709</v>
          </cell>
          <cell r="AH788">
            <v>550084.0869035857</v>
          </cell>
          <cell r="AI788">
            <v>550215.02004680107</v>
          </cell>
          <cell r="AJ788">
            <v>550093.41174696048</v>
          </cell>
          <cell r="AK788">
            <v>0</v>
          </cell>
          <cell r="AL788">
            <v>13867951.648137312</v>
          </cell>
        </row>
        <row r="790">
          <cell r="A790" t="str">
            <v>2. ОТТОК ДЕНЕЖНЫХ СРЕДСТВ</v>
          </cell>
          <cell r="B790" t="str">
            <v>2. CASH OUTFLOWS</v>
          </cell>
        </row>
        <row r="791">
          <cell r="A791" t="str">
            <v xml:space="preserve"> - эксплуатационные расходы</v>
          </cell>
          <cell r="B791" t="str">
            <v xml:space="preserve"> - operating costs</v>
          </cell>
          <cell r="D791" t="str">
            <v>тыс.руб.</v>
          </cell>
          <cell r="F791">
            <v>0</v>
          </cell>
          <cell r="G791">
            <v>0</v>
          </cell>
          <cell r="H791">
            <v>-104586.82019999999</v>
          </cell>
          <cell r="I791">
            <v>-123126.44256</v>
          </cell>
          <cell r="J791">
            <v>-141866.83163999999</v>
          </cell>
          <cell r="K791">
            <v>-160253.22072000001</v>
          </cell>
          <cell r="L791">
            <v>-178657.30979999999</v>
          </cell>
          <cell r="M791">
            <v>-191523.21206399999</v>
          </cell>
          <cell r="N791">
            <v>-204410.81098799998</v>
          </cell>
          <cell r="O791">
            <v>-217320.75747179997</v>
          </cell>
          <cell r="P791">
            <v>-230253.72194219395</v>
          </cell>
          <cell r="Q791">
            <v>-243210.39493877979</v>
          </cell>
          <cell r="R791">
            <v>-258242.31706934317</v>
          </cell>
          <cell r="S791">
            <v>-273299.3915753435</v>
          </cell>
          <cell r="T791">
            <v>-288382.37302804383</v>
          </cell>
          <cell r="U791">
            <v>-303492.03863584518</v>
          </cell>
          <cell r="V791">
            <v>-304435.67930740048</v>
          </cell>
          <cell r="W791">
            <v>-305407.62919910252</v>
          </cell>
          <cell r="X791">
            <v>-306408.7375875556</v>
          </cell>
          <cell r="Y791">
            <v>-307439.87922766228</v>
          </cell>
          <cell r="Z791">
            <v>-308501.95511697215</v>
          </cell>
          <cell r="AA791">
            <v>-309595.89328296127</v>
          </cell>
          <cell r="AB791">
            <v>-310722.64959393011</v>
          </cell>
          <cell r="AC791">
            <v>-311883.20859422802</v>
          </cell>
          <cell r="AD791">
            <v>-313078.58436453488</v>
          </cell>
          <cell r="AE791">
            <v>-314309.82140795095</v>
          </cell>
          <cell r="AF791">
            <v>-315577.99556266947</v>
          </cell>
          <cell r="AG791">
            <v>-316884.21494202956</v>
          </cell>
          <cell r="AH791">
            <v>-318229.62090277043</v>
          </cell>
          <cell r="AI791">
            <v>-319615.38904233353</v>
          </cell>
          <cell r="AJ791">
            <v>-321042.73022608354</v>
          </cell>
          <cell r="AL791">
            <v>-7601759.6309915343</v>
          </cell>
        </row>
        <row r="792">
          <cell r="A792" t="str">
            <v xml:space="preserve"> - лизинговые платежи (начисленные)</v>
          </cell>
          <cell r="B792" t="str">
            <v xml:space="preserve"> - leasing payments (charged)</v>
          </cell>
          <cell r="D792" t="str">
            <v>тыс.руб.</v>
          </cell>
          <cell r="F792">
            <v>0</v>
          </cell>
          <cell r="G792">
            <v>0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  <cell r="L792">
            <v>0</v>
          </cell>
          <cell r="M792">
            <v>0</v>
          </cell>
          <cell r="N792">
            <v>0</v>
          </cell>
          <cell r="O792">
            <v>0</v>
          </cell>
          <cell r="P792">
            <v>0</v>
          </cell>
          <cell r="Q792">
            <v>0</v>
          </cell>
          <cell r="R792">
            <v>0</v>
          </cell>
          <cell r="S792">
            <v>0</v>
          </cell>
          <cell r="T792">
            <v>0</v>
          </cell>
          <cell r="U792">
            <v>0</v>
          </cell>
          <cell r="V792">
            <v>0</v>
          </cell>
          <cell r="W792">
            <v>0</v>
          </cell>
          <cell r="X792">
            <v>0</v>
          </cell>
          <cell r="Y792">
            <v>0</v>
          </cell>
          <cell r="Z792">
            <v>0</v>
          </cell>
          <cell r="AA792">
            <v>0</v>
          </cell>
          <cell r="AB792">
            <v>0</v>
          </cell>
          <cell r="AC792">
            <v>0</v>
          </cell>
          <cell r="AD792">
            <v>0</v>
          </cell>
          <cell r="AE792">
            <v>0</v>
          </cell>
          <cell r="AF792">
            <v>0</v>
          </cell>
          <cell r="AG792">
            <v>0</v>
          </cell>
          <cell r="AH792">
            <v>0</v>
          </cell>
          <cell r="AI792">
            <v>0</v>
          </cell>
          <cell r="AJ792">
            <v>0</v>
          </cell>
          <cell r="AL792">
            <v>0</v>
          </cell>
        </row>
        <row r="793">
          <cell r="A793" t="str">
            <v xml:space="preserve"> - коммерческие расходы</v>
          </cell>
          <cell r="B793" t="str">
            <v xml:space="preserve"> - marketing costs</v>
          </cell>
          <cell r="D793" t="str">
            <v>тыс.руб.</v>
          </cell>
          <cell r="F793">
            <v>0</v>
          </cell>
          <cell r="G793">
            <v>0</v>
          </cell>
          <cell r="H793">
            <v>0</v>
          </cell>
          <cell r="I793">
            <v>0</v>
          </cell>
          <cell r="J793">
            <v>0</v>
          </cell>
          <cell r="K793">
            <v>0</v>
          </cell>
          <cell r="L793">
            <v>0</v>
          </cell>
          <cell r="M793">
            <v>0</v>
          </cell>
          <cell r="N793">
            <v>0</v>
          </cell>
          <cell r="O793">
            <v>0</v>
          </cell>
          <cell r="P793">
            <v>0</v>
          </cell>
          <cell r="Q793">
            <v>0</v>
          </cell>
          <cell r="R793">
            <v>0</v>
          </cell>
          <cell r="S793">
            <v>0</v>
          </cell>
          <cell r="T793">
            <v>0</v>
          </cell>
          <cell r="U793">
            <v>0</v>
          </cell>
          <cell r="V793">
            <v>0</v>
          </cell>
          <cell r="W793">
            <v>0</v>
          </cell>
          <cell r="X793">
            <v>0</v>
          </cell>
          <cell r="Y793">
            <v>0</v>
          </cell>
          <cell r="Z793">
            <v>0</v>
          </cell>
          <cell r="AA793">
            <v>0</v>
          </cell>
          <cell r="AB793">
            <v>0</v>
          </cell>
          <cell r="AC793">
            <v>0</v>
          </cell>
          <cell r="AD793">
            <v>0</v>
          </cell>
          <cell r="AE793">
            <v>0</v>
          </cell>
          <cell r="AF793">
            <v>0</v>
          </cell>
          <cell r="AG793">
            <v>0</v>
          </cell>
          <cell r="AH793">
            <v>0</v>
          </cell>
          <cell r="AI793">
            <v>0</v>
          </cell>
          <cell r="AJ793">
            <v>0</v>
          </cell>
          <cell r="AL793">
            <v>0</v>
          </cell>
        </row>
        <row r="794">
          <cell r="A794" t="str">
            <v xml:space="preserve"> - налоговые выплаты</v>
          </cell>
          <cell r="B794" t="str">
            <v xml:space="preserve"> - tax payments</v>
          </cell>
          <cell r="D794" t="str">
            <v>тыс.руб.</v>
          </cell>
          <cell r="F794">
            <v>0</v>
          </cell>
          <cell r="G794">
            <v>0</v>
          </cell>
          <cell r="H794">
            <v>-18121.818574263172</v>
          </cell>
          <cell r="I794">
            <v>-20680.0061163516</v>
          </cell>
          <cell r="J794">
            <v>-24676.710688001876</v>
          </cell>
          <cell r="K794">
            <v>-28762.415868348922</v>
          </cell>
          <cell r="L794">
            <v>-32843.873048695976</v>
          </cell>
          <cell r="M794">
            <v>-36450.351082783767</v>
          </cell>
          <cell r="N794">
            <v>-40046.525937413739</v>
          </cell>
          <cell r="O794">
            <v>-43637.3373776917</v>
          </cell>
          <cell r="P794">
            <v>-47222.624501187129</v>
          </cell>
          <cell r="Q794">
            <v>-50802.221578396449</v>
          </cell>
          <cell r="R794">
            <v>-54621.444369600285</v>
          </cell>
          <cell r="S794">
            <v>-58436.700249456575</v>
          </cell>
          <cell r="T794">
            <v>-62245.738462104862</v>
          </cell>
          <cell r="U794">
            <v>-66048.372477528887</v>
          </cell>
          <cell r="V794">
            <v>-65775.477405097103</v>
          </cell>
          <cell r="W794">
            <v>-65475.508847328616</v>
          </cell>
          <cell r="X794">
            <v>-65168.542250339873</v>
          </cell>
          <cell r="Y794">
            <v>-64854.367672954279</v>
          </cell>
          <cell r="Z794">
            <v>-64532.76887575991</v>
          </cell>
          <cell r="AA794">
            <v>-64203.523132162518</v>
          </cell>
          <cell r="AB794">
            <v>-63866.401033770002</v>
          </cell>
          <cell r="AC794">
            <v>-63521.166289938497</v>
          </cell>
          <cell r="AD794">
            <v>-63167.575521304854</v>
          </cell>
          <cell r="AE794">
            <v>-62805.378047124999</v>
          </cell>
          <cell r="AF794">
            <v>-62434.315666232549</v>
          </cell>
          <cell r="AG794">
            <v>-62054.122431426134</v>
          </cell>
          <cell r="AH794">
            <v>-61664.524417088323</v>
          </cell>
          <cell r="AI794">
            <v>-62322.391548473155</v>
          </cell>
          <cell r="AJ794">
            <v>-62007.392281133172</v>
          </cell>
          <cell r="AL794">
            <v>-1538449.5957519587</v>
          </cell>
        </row>
        <row r="795">
          <cell r="A795" t="str">
            <v xml:space="preserve"> - убытки от прочей реализации и внереализационные расходы</v>
          </cell>
          <cell r="B795" t="str">
            <v xml:space="preserve"> - other (non-operation) &amp; miscellaneous loss</v>
          </cell>
          <cell r="D795" t="str">
            <v>тыс.руб.</v>
          </cell>
          <cell r="F795">
            <v>0</v>
          </cell>
          <cell r="G795">
            <v>0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  <cell r="L795">
            <v>0</v>
          </cell>
          <cell r="M795">
            <v>0</v>
          </cell>
          <cell r="N795">
            <v>0</v>
          </cell>
          <cell r="O795">
            <v>0</v>
          </cell>
          <cell r="P795">
            <v>0</v>
          </cell>
          <cell r="Q795">
            <v>0</v>
          </cell>
          <cell r="R795">
            <v>0</v>
          </cell>
          <cell r="S795">
            <v>0</v>
          </cell>
          <cell r="T795">
            <v>0</v>
          </cell>
          <cell r="U795">
            <v>0</v>
          </cell>
          <cell r="V795">
            <v>0</v>
          </cell>
          <cell r="W795">
            <v>0</v>
          </cell>
          <cell r="X795">
            <v>0</v>
          </cell>
          <cell r="Y795">
            <v>0</v>
          </cell>
          <cell r="Z795">
            <v>0</v>
          </cell>
          <cell r="AA795">
            <v>0</v>
          </cell>
          <cell r="AB795">
            <v>0</v>
          </cell>
          <cell r="AC795">
            <v>0</v>
          </cell>
          <cell r="AD795">
            <v>0</v>
          </cell>
          <cell r="AE795">
            <v>0</v>
          </cell>
          <cell r="AF795">
            <v>0</v>
          </cell>
          <cell r="AG795">
            <v>0</v>
          </cell>
          <cell r="AH795">
            <v>0</v>
          </cell>
          <cell r="AI795">
            <v>0</v>
          </cell>
          <cell r="AJ795">
            <v>0</v>
          </cell>
          <cell r="AL795">
            <v>0</v>
          </cell>
        </row>
        <row r="796">
          <cell r="A796" t="str">
            <v xml:space="preserve"> - дивиденды выплаченные</v>
          </cell>
          <cell r="B796" t="str">
            <v xml:space="preserve"> - dividends payable</v>
          </cell>
          <cell r="D796" t="str">
            <v>тыс.руб.</v>
          </cell>
          <cell r="F796">
            <v>0</v>
          </cell>
          <cell r="G796">
            <v>0</v>
          </cell>
          <cell r="H796">
            <v>0</v>
          </cell>
          <cell r="I796">
            <v>0</v>
          </cell>
          <cell r="J796">
            <v>0</v>
          </cell>
          <cell r="K796">
            <v>0</v>
          </cell>
          <cell r="L796">
            <v>0</v>
          </cell>
          <cell r="M796">
            <v>0</v>
          </cell>
          <cell r="N796">
            <v>0</v>
          </cell>
          <cell r="O796">
            <v>0</v>
          </cell>
          <cell r="P796">
            <v>0</v>
          </cell>
          <cell r="Q796">
            <v>0</v>
          </cell>
          <cell r="R796">
            <v>0</v>
          </cell>
          <cell r="S796">
            <v>0</v>
          </cell>
          <cell r="T796">
            <v>0</v>
          </cell>
          <cell r="U796">
            <v>0</v>
          </cell>
          <cell r="V796">
            <v>0</v>
          </cell>
          <cell r="W796">
            <v>0</v>
          </cell>
          <cell r="X796">
            <v>0</v>
          </cell>
          <cell r="Y796">
            <v>0</v>
          </cell>
          <cell r="Z796">
            <v>0</v>
          </cell>
          <cell r="AA796">
            <v>0</v>
          </cell>
          <cell r="AB796">
            <v>0</v>
          </cell>
          <cell r="AC796">
            <v>0</v>
          </cell>
          <cell r="AD796">
            <v>0</v>
          </cell>
          <cell r="AE796">
            <v>0</v>
          </cell>
          <cell r="AF796">
            <v>0</v>
          </cell>
          <cell r="AG796">
            <v>0</v>
          </cell>
          <cell r="AH796">
            <v>0</v>
          </cell>
          <cell r="AI796">
            <v>0</v>
          </cell>
          <cell r="AJ796">
            <v>0</v>
          </cell>
          <cell r="AL796">
            <v>0</v>
          </cell>
        </row>
        <row r="797">
          <cell r="A797" t="str">
            <v xml:space="preserve"> - прочие расходы из чистой прибыли</v>
          </cell>
          <cell r="B797" t="str">
            <v xml:space="preserve"> - other payments from a net profit</v>
          </cell>
          <cell r="D797" t="str">
            <v>тыс.руб.</v>
          </cell>
          <cell r="F797">
            <v>0</v>
          </cell>
          <cell r="G797">
            <v>0</v>
          </cell>
          <cell r="H797">
            <v>0</v>
          </cell>
          <cell r="I797">
            <v>0</v>
          </cell>
          <cell r="J797">
            <v>0</v>
          </cell>
          <cell r="K797">
            <v>0</v>
          </cell>
          <cell r="L797">
            <v>0</v>
          </cell>
          <cell r="M797">
            <v>0</v>
          </cell>
          <cell r="N797">
            <v>0</v>
          </cell>
          <cell r="O797">
            <v>0</v>
          </cell>
          <cell r="P797">
            <v>0</v>
          </cell>
          <cell r="Q797">
            <v>0</v>
          </cell>
          <cell r="R797">
            <v>0</v>
          </cell>
          <cell r="S797">
            <v>0</v>
          </cell>
          <cell r="T797">
            <v>0</v>
          </cell>
          <cell r="U797">
            <v>0</v>
          </cell>
          <cell r="V797">
            <v>0</v>
          </cell>
          <cell r="W797">
            <v>0</v>
          </cell>
          <cell r="X797">
            <v>0</v>
          </cell>
          <cell r="Y797">
            <v>0</v>
          </cell>
          <cell r="Z797">
            <v>0</v>
          </cell>
          <cell r="AA797">
            <v>0</v>
          </cell>
          <cell r="AB797">
            <v>0</v>
          </cell>
          <cell r="AC797">
            <v>0</v>
          </cell>
          <cell r="AD797">
            <v>0</v>
          </cell>
          <cell r="AE797">
            <v>0</v>
          </cell>
          <cell r="AF797">
            <v>0</v>
          </cell>
          <cell r="AG797">
            <v>0</v>
          </cell>
          <cell r="AH797">
            <v>0</v>
          </cell>
          <cell r="AI797">
            <v>0</v>
          </cell>
          <cell r="AJ797">
            <v>0</v>
          </cell>
          <cell r="AL797">
            <v>0</v>
          </cell>
        </row>
        <row r="798">
          <cell r="A798" t="str">
            <v xml:space="preserve"> - прирост постоянных активов</v>
          </cell>
          <cell r="B798" t="str">
            <v xml:space="preserve"> - increase in fixed assets</v>
          </cell>
          <cell r="D798" t="str">
            <v>тыс.руб.</v>
          </cell>
          <cell r="F798">
            <v>0</v>
          </cell>
          <cell r="G798">
            <v>-118599.9</v>
          </cell>
          <cell r="H798">
            <v>0</v>
          </cell>
          <cell r="I798">
            <v>0</v>
          </cell>
          <cell r="J798">
            <v>0</v>
          </cell>
          <cell r="K798">
            <v>0</v>
          </cell>
          <cell r="L798">
            <v>0</v>
          </cell>
          <cell r="M798">
            <v>0</v>
          </cell>
          <cell r="N798">
            <v>0</v>
          </cell>
          <cell r="O798">
            <v>0</v>
          </cell>
          <cell r="P798">
            <v>0</v>
          </cell>
          <cell r="Q798">
            <v>0</v>
          </cell>
          <cell r="R798">
            <v>0</v>
          </cell>
          <cell r="S798">
            <v>0</v>
          </cell>
          <cell r="T798">
            <v>0</v>
          </cell>
          <cell r="U798">
            <v>0</v>
          </cell>
          <cell r="V798">
            <v>0</v>
          </cell>
          <cell r="W798">
            <v>0</v>
          </cell>
          <cell r="X798">
            <v>0</v>
          </cell>
          <cell r="Y798">
            <v>0</v>
          </cell>
          <cell r="Z798">
            <v>0</v>
          </cell>
          <cell r="AA798">
            <v>0</v>
          </cell>
          <cell r="AB798">
            <v>0</v>
          </cell>
          <cell r="AC798">
            <v>0</v>
          </cell>
          <cell r="AD798">
            <v>0</v>
          </cell>
          <cell r="AE798">
            <v>0</v>
          </cell>
          <cell r="AF798">
            <v>0</v>
          </cell>
          <cell r="AG798">
            <v>0</v>
          </cell>
          <cell r="AH798">
            <v>0</v>
          </cell>
          <cell r="AI798">
            <v>0</v>
          </cell>
          <cell r="AJ798">
            <v>0</v>
          </cell>
          <cell r="AL798">
            <v>-118599.9</v>
          </cell>
        </row>
        <row r="799">
          <cell r="A799" t="str">
            <v xml:space="preserve"> - прирост нормирумых оборотных активов</v>
          </cell>
          <cell r="B799" t="str">
            <v xml:space="preserve"> - increase in current assets</v>
          </cell>
          <cell r="D799" t="str">
            <v>тыс.руб.</v>
          </cell>
          <cell r="F799">
            <v>0</v>
          </cell>
          <cell r="G799">
            <v>-22744.402525500002</v>
          </cell>
          <cell r="H799">
            <v>-22344.264846696969</v>
          </cell>
          <cell r="I799">
            <v>-10723.884560296974</v>
          </cell>
          <cell r="J799">
            <v>-12101.895921746654</v>
          </cell>
          <cell r="K799">
            <v>-12896.206004146661</v>
          </cell>
          <cell r="L799">
            <v>-13642.719386506651</v>
          </cell>
          <cell r="M799">
            <v>-13045.044589027093</v>
          </cell>
          <cell r="N799">
            <v>-13069.141010647087</v>
          </cell>
          <cell r="O799">
            <v>-13097.323998178064</v>
          </cell>
          <cell r="P799">
            <v>-13129.716148597421</v>
          </cell>
          <cell r="Q799">
            <v>-13200.054551171721</v>
          </cell>
          <cell r="R799">
            <v>-13752.021183331846</v>
          </cell>
          <cell r="S799">
            <v>-14064.747501729871</v>
          </cell>
          <cell r="T799">
            <v>-14382.211270041473</v>
          </cell>
          <cell r="U799">
            <v>-14471.938759723969</v>
          </cell>
          <cell r="V799">
            <v>-12173.303489634971</v>
          </cell>
          <cell r="W799">
            <v>-12351.038210122439</v>
          </cell>
          <cell r="X799">
            <v>-12534.104972224566</v>
          </cell>
          <cell r="Y799">
            <v>-12722.663737189636</v>
          </cell>
          <cell r="Z799">
            <v>-12916.879265103838</v>
          </cell>
          <cell r="AA799">
            <v>-13116.921258855262</v>
          </cell>
          <cell r="AB799">
            <v>-13322.964512419363</v>
          </cell>
          <cell r="AC799">
            <v>-13535.189063590369</v>
          </cell>
          <cell r="AD799">
            <v>-13753.780351296416</v>
          </cell>
          <cell r="AE799">
            <v>-13978.929377633729</v>
          </cell>
          <cell r="AF799">
            <v>-14210.832874761196</v>
          </cell>
          <cell r="AG799">
            <v>-14449.693476802378</v>
          </cell>
          <cell r="AH799">
            <v>-14695.719896904891</v>
          </cell>
          <cell r="AI799">
            <v>-14949.127109610359</v>
          </cell>
          <cell r="AJ799">
            <v>-15210.136538697057</v>
          </cell>
          <cell r="AL799">
            <v>-420586.85639218893</v>
          </cell>
        </row>
        <row r="800">
          <cell r="A800" t="str">
            <v xml:space="preserve"> - общая сумма выплат по кредитам</v>
          </cell>
          <cell r="B800" t="str">
            <v xml:space="preserve"> - total debt service payments</v>
          </cell>
          <cell r="D800" t="str">
            <v>тыс.руб.</v>
          </cell>
          <cell r="F800">
            <v>0</v>
          </cell>
          <cell r="G800">
            <v>0</v>
          </cell>
          <cell r="H800">
            <v>0</v>
          </cell>
          <cell r="I800">
            <v>0</v>
          </cell>
          <cell r="J800">
            <v>0</v>
          </cell>
          <cell r="K800">
            <v>0</v>
          </cell>
          <cell r="L800">
            <v>0</v>
          </cell>
          <cell r="M800">
            <v>0</v>
          </cell>
          <cell r="N800">
            <v>0</v>
          </cell>
          <cell r="O800">
            <v>0</v>
          </cell>
          <cell r="P800">
            <v>0</v>
          </cell>
          <cell r="Q800">
            <v>0</v>
          </cell>
          <cell r="R800">
            <v>0</v>
          </cell>
          <cell r="S800">
            <v>0</v>
          </cell>
          <cell r="T800">
            <v>0</v>
          </cell>
          <cell r="U800">
            <v>0</v>
          </cell>
          <cell r="V800">
            <v>0</v>
          </cell>
          <cell r="W800">
            <v>0</v>
          </cell>
          <cell r="X800">
            <v>0</v>
          </cell>
          <cell r="Y800">
            <v>0</v>
          </cell>
          <cell r="Z800">
            <v>0</v>
          </cell>
          <cell r="AA800">
            <v>0</v>
          </cell>
          <cell r="AB800">
            <v>0</v>
          </cell>
          <cell r="AC800">
            <v>0</v>
          </cell>
          <cell r="AD800">
            <v>0</v>
          </cell>
          <cell r="AE800">
            <v>0</v>
          </cell>
          <cell r="AF800">
            <v>0</v>
          </cell>
          <cell r="AG800">
            <v>0</v>
          </cell>
          <cell r="AH800">
            <v>0</v>
          </cell>
          <cell r="AI800">
            <v>0</v>
          </cell>
          <cell r="AJ800">
            <v>0</v>
          </cell>
          <cell r="AL800">
            <v>0</v>
          </cell>
        </row>
        <row r="801">
          <cell r="A801" t="str">
            <v xml:space="preserve"> - расходы на покупку иностранной валюты</v>
          </cell>
          <cell r="B801" t="str">
            <v xml:space="preserve"> - expenditures on foreign currency purchasing</v>
          </cell>
          <cell r="D801" t="str">
            <v>тыс.руб.</v>
          </cell>
          <cell r="F801">
            <v>0</v>
          </cell>
          <cell r="G801">
            <v>0</v>
          </cell>
          <cell r="H801">
            <v>0</v>
          </cell>
          <cell r="I801">
            <v>0</v>
          </cell>
          <cell r="J801">
            <v>0</v>
          </cell>
          <cell r="K801">
            <v>0</v>
          </cell>
          <cell r="L801">
            <v>0</v>
          </cell>
          <cell r="M801">
            <v>0</v>
          </cell>
          <cell r="N801">
            <v>0</v>
          </cell>
          <cell r="O801">
            <v>0</v>
          </cell>
          <cell r="P801">
            <v>0</v>
          </cell>
          <cell r="Q801">
            <v>0</v>
          </cell>
          <cell r="R801">
            <v>0</v>
          </cell>
          <cell r="S801">
            <v>0</v>
          </cell>
          <cell r="T801">
            <v>0</v>
          </cell>
          <cell r="U801">
            <v>0</v>
          </cell>
          <cell r="V801">
            <v>0</v>
          </cell>
          <cell r="W801">
            <v>0</v>
          </cell>
          <cell r="X801">
            <v>0</v>
          </cell>
          <cell r="Y801">
            <v>0</v>
          </cell>
          <cell r="Z801">
            <v>0</v>
          </cell>
          <cell r="AA801">
            <v>0</v>
          </cell>
          <cell r="AB801">
            <v>0</v>
          </cell>
          <cell r="AC801">
            <v>0</v>
          </cell>
          <cell r="AD801">
            <v>0</v>
          </cell>
          <cell r="AE801">
            <v>0</v>
          </cell>
          <cell r="AF801">
            <v>0</v>
          </cell>
          <cell r="AG801">
            <v>0</v>
          </cell>
          <cell r="AH801">
            <v>0</v>
          </cell>
          <cell r="AI801">
            <v>0</v>
          </cell>
          <cell r="AJ801">
            <v>0</v>
          </cell>
          <cell r="AL801">
            <v>0</v>
          </cell>
        </row>
        <row r="802">
          <cell r="A802" t="str">
            <v xml:space="preserve"> = Итого отток</v>
          </cell>
          <cell r="B802" t="str">
            <v xml:space="preserve"> = Total outflow</v>
          </cell>
          <cell r="D802" t="str">
            <v>тыс.руб.</v>
          </cell>
          <cell r="F802">
            <v>0</v>
          </cell>
          <cell r="G802">
            <v>-141344.30252550001</v>
          </cell>
          <cell r="H802">
            <v>-145052.90362096013</v>
          </cell>
          <cell r="I802">
            <v>-154530.33323664858</v>
          </cell>
          <cell r="J802">
            <v>-178645.43824974852</v>
          </cell>
          <cell r="K802">
            <v>-201911.84259249561</v>
          </cell>
          <cell r="L802">
            <v>-225143.90223520261</v>
          </cell>
          <cell r="M802">
            <v>-241018.60773581086</v>
          </cell>
          <cell r="N802">
            <v>-257526.47793606081</v>
          </cell>
          <cell r="O802">
            <v>-274055.41884766973</v>
          </cell>
          <cell r="P802">
            <v>-290606.06259197852</v>
          </cell>
          <cell r="Q802">
            <v>-307212.67106834799</v>
          </cell>
          <cell r="R802">
            <v>-326615.78262227529</v>
          </cell>
          <cell r="S802">
            <v>-345800.83932652994</v>
          </cell>
          <cell r="T802">
            <v>-365010.32276019017</v>
          </cell>
          <cell r="U802">
            <v>-384012.34987309802</v>
          </cell>
          <cell r="V802">
            <v>-382384.46020213258</v>
          </cell>
          <cell r="W802">
            <v>-383234.17625655356</v>
          </cell>
          <cell r="X802">
            <v>-384111.38481012004</v>
          </cell>
          <cell r="Y802">
            <v>-385016.91063780617</v>
          </cell>
          <cell r="Z802">
            <v>-385951.6032578359</v>
          </cell>
          <cell r="AA802">
            <v>-386916.33767397905</v>
          </cell>
          <cell r="AB802">
            <v>-387912.01514011947</v>
          </cell>
          <cell r="AC802">
            <v>-388939.56394775689</v>
          </cell>
          <cell r="AD802">
            <v>-389999.94023713615</v>
          </cell>
          <cell r="AE802">
            <v>-391094.12883270968</v>
          </cell>
          <cell r="AF802">
            <v>-392223.14410366322</v>
          </cell>
          <cell r="AG802">
            <v>-393388.03085025807</v>
          </cell>
          <cell r="AH802">
            <v>-394589.86521676363</v>
          </cell>
          <cell r="AI802">
            <v>-396886.90770041704</v>
          </cell>
          <cell r="AJ802">
            <v>-398260.25904591376</v>
          </cell>
          <cell r="AL802">
            <v>-9679395.9831356816</v>
          </cell>
        </row>
        <row r="804">
          <cell r="A804" t="str">
            <v xml:space="preserve"> = Баланс денежных средств в местной валюте</v>
          </cell>
          <cell r="B804" t="str">
            <v xml:space="preserve"> = Cash balance in local curency</v>
          </cell>
          <cell r="D804" t="str">
            <v>тыс.руб.</v>
          </cell>
          <cell r="F804">
            <v>539186.75639218895</v>
          </cell>
          <cell r="G804">
            <v>-141344.30252550001</v>
          </cell>
          <cell r="H804">
            <v>25619.962739319511</v>
          </cell>
          <cell r="I804">
            <v>41976.160798172932</v>
          </cell>
          <cell r="J804">
            <v>51917.377881742315</v>
          </cell>
          <cell r="K804">
            <v>62546.458017242141</v>
          </cell>
          <cell r="L804">
            <v>73198.226776694995</v>
          </cell>
          <cell r="M804">
            <v>84001.335687350307</v>
          </cell>
          <cell r="N804">
            <v>94220.419247033191</v>
          </cell>
          <cell r="O804">
            <v>104419.04956599523</v>
          </cell>
          <cell r="P804">
            <v>114595.95693945378</v>
          </cell>
          <cell r="Q804">
            <v>124716.87886466342</v>
          </cell>
          <cell r="R804">
            <v>134994.38194202638</v>
          </cell>
          <cell r="S804">
            <v>145463.1483875899</v>
          </cell>
          <cell r="T804">
            <v>155907.20675926522</v>
          </cell>
          <cell r="U804">
            <v>166558.69813544076</v>
          </cell>
          <cell r="V804">
            <v>167714.21456919133</v>
          </cell>
          <cell r="W804">
            <v>166861.11432910332</v>
          </cell>
          <cell r="X804">
            <v>165983.03102063428</v>
          </cell>
          <cell r="Y804">
            <v>165076.60419539863</v>
          </cell>
          <cell r="Z804">
            <v>164140.98354789271</v>
          </cell>
          <cell r="AA804">
            <v>163175.29326344928</v>
          </cell>
          <cell r="AB804">
            <v>162178.63125295937</v>
          </cell>
          <cell r="AC804">
            <v>161150.06836464209</v>
          </cell>
          <cell r="AD804">
            <v>160088.64757216262</v>
          </cell>
          <cell r="AE804">
            <v>158993.38313839579</v>
          </cell>
          <cell r="AF804">
            <v>157863.2597541032</v>
          </cell>
          <cell r="AG804">
            <v>156697.23165076901</v>
          </cell>
          <cell r="AH804">
            <v>155494.22168682207</v>
          </cell>
          <cell r="AI804">
            <v>153328.11234638403</v>
          </cell>
          <cell r="AJ804">
            <v>151833.15270104673</v>
          </cell>
          <cell r="AL804">
            <v>4188555.665001634</v>
          </cell>
        </row>
        <row r="805">
          <cell r="A805" t="str">
            <v xml:space="preserve"> = Свободная местная валюта</v>
          </cell>
          <cell r="B805" t="str">
            <v xml:space="preserve"> = The same, accumulated (free cash in local currency)</v>
          </cell>
          <cell r="D805" t="str">
            <v>тыс.руб.</v>
          </cell>
          <cell r="E805" t="str">
            <v>on_end</v>
          </cell>
          <cell r="F805">
            <v>539186.75639218895</v>
          </cell>
          <cell r="G805">
            <v>397842.45386668894</v>
          </cell>
          <cell r="H805">
            <v>423462.41660600842</v>
          </cell>
          <cell r="I805">
            <v>465438.57740418136</v>
          </cell>
          <cell r="J805">
            <v>517355.95528592367</v>
          </cell>
          <cell r="K805">
            <v>579902.41330316581</v>
          </cell>
          <cell r="L805">
            <v>653100.64007986081</v>
          </cell>
          <cell r="M805">
            <v>737101.97576721106</v>
          </cell>
          <cell r="N805">
            <v>831322.39501424425</v>
          </cell>
          <cell r="O805">
            <v>935741.44458023948</v>
          </cell>
          <cell r="P805">
            <v>1050337.4015196932</v>
          </cell>
          <cell r="Q805">
            <v>1175054.2803843566</v>
          </cell>
          <cell r="R805">
            <v>1310048.6623263829</v>
          </cell>
          <cell r="S805">
            <v>1455511.8107139729</v>
          </cell>
          <cell r="T805">
            <v>1611419.0174732381</v>
          </cell>
          <cell r="U805">
            <v>1777977.7156086788</v>
          </cell>
          <cell r="V805">
            <v>1945691.9301778702</v>
          </cell>
          <cell r="W805">
            <v>2112553.0445069736</v>
          </cell>
          <cell r="X805">
            <v>2278536.0755276079</v>
          </cell>
          <cell r="Y805">
            <v>2443612.6797230067</v>
          </cell>
          <cell r="Z805">
            <v>2607753.6632708996</v>
          </cell>
          <cell r="AA805">
            <v>2770928.9565343489</v>
          </cell>
          <cell r="AB805">
            <v>2933107.5877873083</v>
          </cell>
          <cell r="AC805">
            <v>3094257.6561519504</v>
          </cell>
          <cell r="AD805">
            <v>3254346.3037241129</v>
          </cell>
          <cell r="AE805">
            <v>3413339.6868625088</v>
          </cell>
          <cell r="AF805">
            <v>3571202.9466166119</v>
          </cell>
          <cell r="AG805">
            <v>3727900.1782673812</v>
          </cell>
          <cell r="AH805">
            <v>3883394.3999542031</v>
          </cell>
          <cell r="AI805">
            <v>4036722.5123005873</v>
          </cell>
          <cell r="AJ805">
            <v>4188555.665001634</v>
          </cell>
          <cell r="AL805">
            <v>4188555.665001634</v>
          </cell>
        </row>
        <row r="809">
          <cell r="A809" t="str">
            <v>Цт=максимальные Постоянные цены</v>
          </cell>
          <cell r="B809" t="str">
            <v>Цт=максимальные Постоянные цены</v>
          </cell>
          <cell r="AL809" t="str">
            <v>АЛЬТ-Инвест™ 3.0</v>
          </cell>
        </row>
        <row r="810">
          <cell r="A810" t="str">
            <v>ОПЕРАЦИИ С ИНОСТРАННОЙ ВАЛЮТОЙ</v>
          </cell>
          <cell r="B810" t="str">
            <v>OPERATIONS WITH FOREIGN CURRENCY</v>
          </cell>
          <cell r="F810" t="str">
            <v>"0"</v>
          </cell>
          <cell r="G810" t="str">
            <v>1 год</v>
          </cell>
          <cell r="H810" t="str">
            <v>2 год</v>
          </cell>
          <cell r="I810" t="str">
            <v>3 год</v>
          </cell>
          <cell r="J810" t="str">
            <v>4 год</v>
          </cell>
          <cell r="K810" t="str">
            <v>5 год</v>
          </cell>
          <cell r="L810" t="str">
            <v>6 год</v>
          </cell>
          <cell r="M810" t="str">
            <v>7 год</v>
          </cell>
          <cell r="N810" t="str">
            <v>8 год</v>
          </cell>
          <cell r="O810" t="str">
            <v>9 год</v>
          </cell>
          <cell r="P810" t="str">
            <v>10 год</v>
          </cell>
          <cell r="Q810" t="str">
            <v>11 год</v>
          </cell>
          <cell r="R810" t="str">
            <v>12 год</v>
          </cell>
          <cell r="S810" t="str">
            <v>13 год</v>
          </cell>
          <cell r="T810" t="str">
            <v>14 год</v>
          </cell>
          <cell r="U810" t="str">
            <v>15 год</v>
          </cell>
          <cell r="V810" t="str">
            <v>16 год</v>
          </cell>
          <cell r="W810" t="str">
            <v>17 год</v>
          </cell>
          <cell r="X810" t="str">
            <v>18 год</v>
          </cell>
          <cell r="Y810" t="str">
            <v>19 год</v>
          </cell>
          <cell r="Z810" t="str">
            <v>20 год</v>
          </cell>
          <cell r="AA810" t="str">
            <v>21 год</v>
          </cell>
          <cell r="AB810" t="str">
            <v>22 год</v>
          </cell>
          <cell r="AC810" t="str">
            <v>23 год</v>
          </cell>
          <cell r="AD810" t="str">
            <v>24 год</v>
          </cell>
          <cell r="AE810" t="str">
            <v>25 год</v>
          </cell>
          <cell r="AF810" t="str">
            <v>26 год</v>
          </cell>
          <cell r="AG810" t="str">
            <v>27 год</v>
          </cell>
          <cell r="AH810" t="str">
            <v>28 год</v>
          </cell>
          <cell r="AI810" t="str">
            <v>29 год</v>
          </cell>
          <cell r="AJ810" t="str">
            <v>30 год</v>
          </cell>
          <cell r="AL810" t="str">
            <v>ВСЕГО</v>
          </cell>
        </row>
        <row r="812">
          <cell r="A812" t="str">
            <v>Доля выручки в иностранной валюте,</v>
          </cell>
          <cell r="B812" t="str">
            <v>The share of revenues in foreign</v>
          </cell>
        </row>
        <row r="813">
          <cell r="A813" t="str">
            <v xml:space="preserve"> подлежащей обязательной продаже</v>
          </cell>
          <cell r="B813" t="str">
            <v xml:space="preserve"> currency ought to be sold</v>
          </cell>
          <cell r="D813" t="str">
            <v>%</v>
          </cell>
          <cell r="E813" t="str">
            <v>on_end</v>
          </cell>
          <cell r="F813">
            <v>0.5</v>
          </cell>
          <cell r="G813">
            <v>0.5</v>
          </cell>
          <cell r="H813">
            <v>0.5</v>
          </cell>
          <cell r="I813">
            <v>0.5</v>
          </cell>
          <cell r="J813">
            <v>0.5</v>
          </cell>
          <cell r="K813">
            <v>0.5</v>
          </cell>
          <cell r="L813">
            <v>0.5</v>
          </cell>
          <cell r="M813">
            <v>0.5</v>
          </cell>
          <cell r="N813">
            <v>0.5</v>
          </cell>
          <cell r="O813">
            <v>0.5</v>
          </cell>
          <cell r="P813">
            <v>0.5</v>
          </cell>
          <cell r="Q813">
            <v>0.5</v>
          </cell>
          <cell r="R813">
            <v>0.5</v>
          </cell>
          <cell r="S813">
            <v>0.5</v>
          </cell>
          <cell r="T813">
            <v>0.5</v>
          </cell>
          <cell r="U813">
            <v>0.5</v>
          </cell>
          <cell r="V813">
            <v>0.5</v>
          </cell>
          <cell r="W813">
            <v>0.5</v>
          </cell>
          <cell r="X813">
            <v>0.5</v>
          </cell>
          <cell r="Y813">
            <v>0.5</v>
          </cell>
          <cell r="Z813">
            <v>0.5</v>
          </cell>
          <cell r="AA813">
            <v>0.5</v>
          </cell>
          <cell r="AB813">
            <v>0.5</v>
          </cell>
          <cell r="AC813">
            <v>0.5</v>
          </cell>
          <cell r="AD813">
            <v>0.5</v>
          </cell>
          <cell r="AE813">
            <v>0.5</v>
          </cell>
          <cell r="AF813">
            <v>0.5</v>
          </cell>
          <cell r="AG813">
            <v>0.5</v>
          </cell>
          <cell r="AH813">
            <v>0.5</v>
          </cell>
          <cell r="AI813">
            <v>0.5</v>
          </cell>
          <cell r="AJ813">
            <v>0.5</v>
          </cell>
          <cell r="AL813" t="str">
            <v>-</v>
          </cell>
        </row>
        <row r="814">
          <cell r="A814" t="str">
            <v>Сумма проданной валютной выручки (-)</v>
          </cell>
          <cell r="B814" t="str">
            <v>Sum of foreign currency sold (-)</v>
          </cell>
          <cell r="D814" t="str">
            <v>тыс.долл.</v>
          </cell>
          <cell r="F814">
            <v>0</v>
          </cell>
          <cell r="G814">
            <v>0</v>
          </cell>
          <cell r="H814">
            <v>0</v>
          </cell>
          <cell r="I814">
            <v>0</v>
          </cell>
          <cell r="J814">
            <v>0</v>
          </cell>
          <cell r="K814">
            <v>0</v>
          </cell>
          <cell r="L814">
            <v>0</v>
          </cell>
          <cell r="M814">
            <v>0</v>
          </cell>
          <cell r="N814">
            <v>0</v>
          </cell>
          <cell r="O814">
            <v>0</v>
          </cell>
          <cell r="P814">
            <v>0</v>
          </cell>
          <cell r="Q814">
            <v>0</v>
          </cell>
          <cell r="R814">
            <v>0</v>
          </cell>
          <cell r="S814">
            <v>0</v>
          </cell>
          <cell r="T814">
            <v>0</v>
          </cell>
          <cell r="U814">
            <v>0</v>
          </cell>
          <cell r="V814">
            <v>0</v>
          </cell>
          <cell r="W814">
            <v>0</v>
          </cell>
          <cell r="X814">
            <v>0</v>
          </cell>
          <cell r="Y814">
            <v>0</v>
          </cell>
          <cell r="Z814">
            <v>0</v>
          </cell>
          <cell r="AA814">
            <v>0</v>
          </cell>
          <cell r="AB814">
            <v>0</v>
          </cell>
          <cell r="AC814">
            <v>0</v>
          </cell>
          <cell r="AD814">
            <v>0</v>
          </cell>
          <cell r="AE814">
            <v>0</v>
          </cell>
          <cell r="AF814">
            <v>0</v>
          </cell>
          <cell r="AG814">
            <v>0</v>
          </cell>
          <cell r="AH814">
            <v>0</v>
          </cell>
          <cell r="AI814">
            <v>0</v>
          </cell>
          <cell r="AJ814">
            <v>0</v>
          </cell>
          <cell r="AL814">
            <v>0</v>
          </cell>
        </row>
        <row r="816">
          <cell r="A816" t="str">
            <v>Валютный баланс, нарастающим итогом</v>
          </cell>
          <cell r="B816" t="str">
            <v>Accumulated cash balance in foreign currency</v>
          </cell>
          <cell r="D816" t="str">
            <v>тыс.долл.</v>
          </cell>
          <cell r="E816" t="str">
            <v>on_end</v>
          </cell>
          <cell r="F816">
            <v>0</v>
          </cell>
          <cell r="G816">
            <v>0</v>
          </cell>
          <cell r="H816">
            <v>0</v>
          </cell>
          <cell r="I816">
            <v>0</v>
          </cell>
          <cell r="J816">
            <v>0</v>
          </cell>
          <cell r="K816">
            <v>0</v>
          </cell>
          <cell r="L816">
            <v>0</v>
          </cell>
          <cell r="M816">
            <v>0</v>
          </cell>
          <cell r="N816">
            <v>0</v>
          </cell>
          <cell r="O816">
            <v>0</v>
          </cell>
          <cell r="P816">
            <v>0</v>
          </cell>
          <cell r="Q816">
            <v>0</v>
          </cell>
          <cell r="R816">
            <v>0</v>
          </cell>
          <cell r="S816">
            <v>0</v>
          </cell>
          <cell r="T816">
            <v>0</v>
          </cell>
          <cell r="U816">
            <v>0</v>
          </cell>
          <cell r="V816">
            <v>0</v>
          </cell>
          <cell r="W816">
            <v>0</v>
          </cell>
          <cell r="X816">
            <v>0</v>
          </cell>
          <cell r="Y816">
            <v>0</v>
          </cell>
          <cell r="Z816">
            <v>0</v>
          </cell>
          <cell r="AA816">
            <v>0</v>
          </cell>
          <cell r="AB816">
            <v>0</v>
          </cell>
          <cell r="AC816">
            <v>0</v>
          </cell>
          <cell r="AD816">
            <v>0</v>
          </cell>
          <cell r="AE816">
            <v>0</v>
          </cell>
          <cell r="AF816">
            <v>0</v>
          </cell>
          <cell r="AG816">
            <v>0</v>
          </cell>
          <cell r="AH816">
            <v>0</v>
          </cell>
          <cell r="AI816">
            <v>0</v>
          </cell>
          <cell r="AJ816">
            <v>0</v>
          </cell>
        </row>
        <row r="817">
          <cell r="A817" t="str">
            <v>Дополнительная покупка (+) или продажа (-) валюты</v>
          </cell>
          <cell r="B817" t="str">
            <v>Additional foreign currency purchasing (+) or selling (-)</v>
          </cell>
          <cell r="C817">
            <v>1</v>
          </cell>
          <cell r="D817" t="str">
            <v>тыс.долл.</v>
          </cell>
          <cell r="F817">
            <v>0</v>
          </cell>
          <cell r="G817">
            <v>0</v>
          </cell>
          <cell r="H817">
            <v>0</v>
          </cell>
          <cell r="I817">
            <v>0</v>
          </cell>
          <cell r="J817">
            <v>0</v>
          </cell>
          <cell r="K817">
            <v>0</v>
          </cell>
          <cell r="L817">
            <v>0</v>
          </cell>
          <cell r="M817">
            <v>0</v>
          </cell>
          <cell r="N817">
            <v>0</v>
          </cell>
          <cell r="O817">
            <v>0</v>
          </cell>
          <cell r="P817">
            <v>0</v>
          </cell>
          <cell r="Q817">
            <v>0</v>
          </cell>
          <cell r="R817">
            <v>0</v>
          </cell>
          <cell r="S817">
            <v>0</v>
          </cell>
          <cell r="T817">
            <v>0</v>
          </cell>
          <cell r="U817">
            <v>0</v>
          </cell>
          <cell r="V817">
            <v>0</v>
          </cell>
          <cell r="W817">
            <v>0</v>
          </cell>
          <cell r="X817">
            <v>0</v>
          </cell>
          <cell r="Y817">
            <v>0</v>
          </cell>
          <cell r="Z817">
            <v>0</v>
          </cell>
          <cell r="AA817">
            <v>0</v>
          </cell>
          <cell r="AB817">
            <v>0</v>
          </cell>
          <cell r="AC817">
            <v>0</v>
          </cell>
          <cell r="AD817">
            <v>0</v>
          </cell>
          <cell r="AE817">
            <v>0</v>
          </cell>
          <cell r="AF817">
            <v>0</v>
          </cell>
          <cell r="AG817">
            <v>0</v>
          </cell>
          <cell r="AH817">
            <v>0</v>
          </cell>
          <cell r="AI817">
            <v>0</v>
          </cell>
          <cell r="AJ817">
            <v>0</v>
          </cell>
          <cell r="AL817">
            <v>0</v>
          </cell>
        </row>
        <row r="819">
          <cell r="A819" t="str">
            <v>Ставка комиссионного вознаграждения</v>
          </cell>
          <cell r="B819" t="str">
            <v>Exchange premium rate</v>
          </cell>
          <cell r="D819" t="str">
            <v>%</v>
          </cell>
          <cell r="E819" t="str">
            <v>,on_end</v>
          </cell>
          <cell r="F819">
            <v>0.01</v>
          </cell>
          <cell r="G819">
            <v>0.01</v>
          </cell>
          <cell r="H819">
            <v>0.01</v>
          </cell>
          <cell r="I819">
            <v>0.01</v>
          </cell>
          <cell r="J819">
            <v>0.01</v>
          </cell>
          <cell r="K819">
            <v>0.01</v>
          </cell>
          <cell r="L819">
            <v>0.01</v>
          </cell>
          <cell r="M819">
            <v>0.01</v>
          </cell>
          <cell r="N819">
            <v>0.01</v>
          </cell>
          <cell r="O819">
            <v>0.01</v>
          </cell>
          <cell r="P819">
            <v>0.01</v>
          </cell>
          <cell r="Q819">
            <v>0.01</v>
          </cell>
          <cell r="R819">
            <v>0.01</v>
          </cell>
          <cell r="S819">
            <v>0.01</v>
          </cell>
          <cell r="T819">
            <v>0.01</v>
          </cell>
          <cell r="U819">
            <v>0.01</v>
          </cell>
          <cell r="V819">
            <v>0.01</v>
          </cell>
          <cell r="W819">
            <v>0.01</v>
          </cell>
          <cell r="X819">
            <v>0.01</v>
          </cell>
          <cell r="Y819">
            <v>0.01</v>
          </cell>
          <cell r="Z819">
            <v>0.01</v>
          </cell>
          <cell r="AA819">
            <v>0.01</v>
          </cell>
          <cell r="AB819">
            <v>0.01</v>
          </cell>
          <cell r="AC819">
            <v>0.01</v>
          </cell>
          <cell r="AD819">
            <v>0.01</v>
          </cell>
          <cell r="AE819">
            <v>0.01</v>
          </cell>
          <cell r="AF819">
            <v>0.01</v>
          </cell>
          <cell r="AG819">
            <v>0.01</v>
          </cell>
          <cell r="AH819">
            <v>0.01</v>
          </cell>
          <cell r="AI819">
            <v>0.01</v>
          </cell>
          <cell r="AJ819">
            <v>0.01</v>
          </cell>
          <cell r="AL819" t="str">
            <v>-</v>
          </cell>
        </row>
        <row r="820">
          <cell r="A820" t="str">
            <v>Сумма комиссионного вознаграждения при конвертации</v>
          </cell>
          <cell r="B820" t="str">
            <v>Sum of premium</v>
          </cell>
          <cell r="D820" t="str">
            <v>тыс.руб.</v>
          </cell>
          <cell r="F820">
            <v>0</v>
          </cell>
          <cell r="G820">
            <v>0</v>
          </cell>
          <cell r="H820">
            <v>0</v>
          </cell>
          <cell r="I820">
            <v>0</v>
          </cell>
          <cell r="J820">
            <v>0</v>
          </cell>
          <cell r="K820">
            <v>0</v>
          </cell>
          <cell r="L820">
            <v>0</v>
          </cell>
          <cell r="M820">
            <v>0</v>
          </cell>
          <cell r="N820">
            <v>0</v>
          </cell>
          <cell r="O820">
            <v>0</v>
          </cell>
          <cell r="P820">
            <v>0</v>
          </cell>
          <cell r="Q820">
            <v>0</v>
          </cell>
          <cell r="R820">
            <v>0</v>
          </cell>
          <cell r="S820">
            <v>0</v>
          </cell>
          <cell r="T820">
            <v>0</v>
          </cell>
          <cell r="U820">
            <v>0</v>
          </cell>
          <cell r="V820">
            <v>0</v>
          </cell>
          <cell r="W820">
            <v>0</v>
          </cell>
          <cell r="X820">
            <v>0</v>
          </cell>
          <cell r="Y820">
            <v>0</v>
          </cell>
          <cell r="Z820">
            <v>0</v>
          </cell>
          <cell r="AA820">
            <v>0</v>
          </cell>
          <cell r="AB820">
            <v>0</v>
          </cell>
          <cell r="AC820">
            <v>0</v>
          </cell>
          <cell r="AD820">
            <v>0</v>
          </cell>
          <cell r="AE820">
            <v>0</v>
          </cell>
          <cell r="AF820">
            <v>0</v>
          </cell>
          <cell r="AG820">
            <v>0</v>
          </cell>
          <cell r="AH820">
            <v>0</v>
          </cell>
          <cell r="AI820">
            <v>0</v>
          </cell>
          <cell r="AJ820">
            <v>0</v>
          </cell>
          <cell r="AL820">
            <v>0</v>
          </cell>
        </row>
        <row r="824">
          <cell r="A824" t="str">
            <v>Цт=максимальные Постоянные цены</v>
          </cell>
          <cell r="B824" t="str">
            <v>Цт=максимальные Постоянные цены</v>
          </cell>
          <cell r="AL824" t="str">
            <v>АЛЬТ-Инвест™ 3.0</v>
          </cell>
        </row>
        <row r="825">
          <cell r="A825" t="str">
            <v>ОТЧЕТ О ДВИЖЕНИИ ДЕНЕЖНЫХ СРЕДСТВ (ИНОСТРАННАЯ ВАЛЮТА)</v>
          </cell>
          <cell r="B825" t="str">
            <v>FINANCIAL CASH FLOW STATEMENT (FOREIGN CURRENCY)</v>
          </cell>
          <cell r="F825" t="str">
            <v>"0"</v>
          </cell>
          <cell r="G825" t="str">
            <v>1 год</v>
          </cell>
          <cell r="H825" t="str">
            <v>2 год</v>
          </cell>
          <cell r="I825" t="str">
            <v>3 год</v>
          </cell>
          <cell r="J825" t="str">
            <v>4 год</v>
          </cell>
          <cell r="K825" t="str">
            <v>5 год</v>
          </cell>
          <cell r="L825" t="str">
            <v>6 год</v>
          </cell>
          <cell r="M825" t="str">
            <v>7 год</v>
          </cell>
          <cell r="N825" t="str">
            <v>8 год</v>
          </cell>
          <cell r="O825" t="str">
            <v>9 год</v>
          </cell>
          <cell r="P825" t="str">
            <v>10 год</v>
          </cell>
          <cell r="Q825" t="str">
            <v>11 год</v>
          </cell>
          <cell r="R825" t="str">
            <v>12 год</v>
          </cell>
          <cell r="S825" t="str">
            <v>13 год</v>
          </cell>
          <cell r="T825" t="str">
            <v>14 год</v>
          </cell>
          <cell r="U825" t="str">
            <v>15 год</v>
          </cell>
          <cell r="V825" t="str">
            <v>16 год</v>
          </cell>
          <cell r="W825" t="str">
            <v>17 год</v>
          </cell>
          <cell r="X825" t="str">
            <v>18 год</v>
          </cell>
          <cell r="Y825" t="str">
            <v>19 год</v>
          </cell>
          <cell r="Z825" t="str">
            <v>20 год</v>
          </cell>
          <cell r="AA825" t="str">
            <v>21 год</v>
          </cell>
          <cell r="AB825" t="str">
            <v>22 год</v>
          </cell>
          <cell r="AC825" t="str">
            <v>23 год</v>
          </cell>
          <cell r="AD825" t="str">
            <v>24 год</v>
          </cell>
          <cell r="AE825" t="str">
            <v>25 год</v>
          </cell>
          <cell r="AF825" t="str">
            <v>26 год</v>
          </cell>
          <cell r="AG825" t="str">
            <v>27 год</v>
          </cell>
          <cell r="AH825" t="str">
            <v>28 год</v>
          </cell>
          <cell r="AI825" t="str">
            <v>29 год</v>
          </cell>
          <cell r="AJ825" t="str">
            <v>30 год</v>
          </cell>
          <cell r="AL825" t="str">
            <v>ВСЕГО</v>
          </cell>
        </row>
        <row r="827">
          <cell r="A827" t="str">
            <v>1. ПРИТОК ДЕНЕЖНЫХ СРЕДСТВ</v>
          </cell>
          <cell r="B827" t="str">
            <v>1. CASH INFLOWS</v>
          </cell>
        </row>
        <row r="828">
          <cell r="A828" t="str">
            <v xml:space="preserve"> - выручка от реализации</v>
          </cell>
          <cell r="B828" t="str">
            <v xml:space="preserve"> - sales revenues</v>
          </cell>
          <cell r="D828" t="str">
            <v>тыс.долл.</v>
          </cell>
          <cell r="F828">
            <v>0</v>
          </cell>
          <cell r="G828">
            <v>0</v>
          </cell>
          <cell r="H828">
            <v>0</v>
          </cell>
          <cell r="I828">
            <v>0</v>
          </cell>
          <cell r="J828">
            <v>0</v>
          </cell>
          <cell r="K828">
            <v>0</v>
          </cell>
          <cell r="L828">
            <v>0</v>
          </cell>
          <cell r="M828">
            <v>0</v>
          </cell>
          <cell r="N828">
            <v>0</v>
          </cell>
          <cell r="O828">
            <v>0</v>
          </cell>
          <cell r="P828">
            <v>0</v>
          </cell>
          <cell r="Q828">
            <v>0</v>
          </cell>
          <cell r="R828">
            <v>0</v>
          </cell>
          <cell r="S828">
            <v>0</v>
          </cell>
          <cell r="T828">
            <v>0</v>
          </cell>
          <cell r="U828">
            <v>0</v>
          </cell>
          <cell r="V828">
            <v>0</v>
          </cell>
          <cell r="W828">
            <v>0</v>
          </cell>
          <cell r="X828">
            <v>0</v>
          </cell>
          <cell r="Y828">
            <v>0</v>
          </cell>
          <cell r="Z828">
            <v>0</v>
          </cell>
          <cell r="AA828">
            <v>0</v>
          </cell>
          <cell r="AB828">
            <v>0</v>
          </cell>
          <cell r="AC828">
            <v>0</v>
          </cell>
          <cell r="AD828">
            <v>0</v>
          </cell>
          <cell r="AE828">
            <v>0</v>
          </cell>
          <cell r="AF828">
            <v>0</v>
          </cell>
          <cell r="AG828">
            <v>0</v>
          </cell>
          <cell r="AH828">
            <v>0</v>
          </cell>
          <cell r="AI828">
            <v>0</v>
          </cell>
          <cell r="AJ828">
            <v>0</v>
          </cell>
          <cell r="AL828">
            <v>0</v>
          </cell>
        </row>
        <row r="829">
          <cell r="A829" t="str">
            <v xml:space="preserve"> - прирост нормируемых краткосрочных пассивов</v>
          </cell>
          <cell r="B829" t="str">
            <v xml:space="preserve"> - increase in current liabilities</v>
          </cell>
          <cell r="D829" t="str">
            <v>тыс.долл.</v>
          </cell>
          <cell r="F829">
            <v>0</v>
          </cell>
          <cell r="G829">
            <v>0</v>
          </cell>
          <cell r="H829">
            <v>0</v>
          </cell>
          <cell r="I829">
            <v>0</v>
          </cell>
          <cell r="J829">
            <v>0</v>
          </cell>
          <cell r="K829">
            <v>0</v>
          </cell>
          <cell r="L829">
            <v>0</v>
          </cell>
          <cell r="M829">
            <v>0</v>
          </cell>
          <cell r="N829">
            <v>0</v>
          </cell>
          <cell r="O829">
            <v>0</v>
          </cell>
          <cell r="P829">
            <v>0</v>
          </cell>
          <cell r="Q829">
            <v>0</v>
          </cell>
          <cell r="R829">
            <v>0</v>
          </cell>
          <cell r="S829">
            <v>0</v>
          </cell>
          <cell r="T829">
            <v>0</v>
          </cell>
          <cell r="U829">
            <v>0</v>
          </cell>
          <cell r="V829">
            <v>0</v>
          </cell>
          <cell r="W829">
            <v>0</v>
          </cell>
          <cell r="X829">
            <v>0</v>
          </cell>
          <cell r="Y829">
            <v>0</v>
          </cell>
          <cell r="Z829">
            <v>0</v>
          </cell>
          <cell r="AA829">
            <v>0</v>
          </cell>
          <cell r="AB829">
            <v>0</v>
          </cell>
          <cell r="AC829">
            <v>0</v>
          </cell>
          <cell r="AD829">
            <v>0</v>
          </cell>
          <cell r="AE829">
            <v>0</v>
          </cell>
          <cell r="AF829">
            <v>0</v>
          </cell>
          <cell r="AG829">
            <v>0</v>
          </cell>
          <cell r="AH829">
            <v>0</v>
          </cell>
          <cell r="AI829">
            <v>0</v>
          </cell>
          <cell r="AJ829">
            <v>0</v>
          </cell>
          <cell r="AL829">
            <v>0</v>
          </cell>
        </row>
        <row r="830">
          <cell r="A830" t="str">
            <v xml:space="preserve"> - увеличение уставного капитала</v>
          </cell>
          <cell r="B830" t="str">
            <v xml:space="preserve"> - increase in statutory equity</v>
          </cell>
          <cell r="D830" t="str">
            <v>тыс.долл.</v>
          </cell>
          <cell r="F830">
            <v>0</v>
          </cell>
          <cell r="G830">
            <v>0</v>
          </cell>
          <cell r="H830">
            <v>0</v>
          </cell>
          <cell r="I830">
            <v>0</v>
          </cell>
          <cell r="J830">
            <v>0</v>
          </cell>
          <cell r="K830">
            <v>0</v>
          </cell>
          <cell r="L830">
            <v>0</v>
          </cell>
          <cell r="M830">
            <v>0</v>
          </cell>
          <cell r="N830">
            <v>0</v>
          </cell>
          <cell r="O830">
            <v>0</v>
          </cell>
          <cell r="P830">
            <v>0</v>
          </cell>
          <cell r="Q830">
            <v>0</v>
          </cell>
          <cell r="R830">
            <v>0</v>
          </cell>
          <cell r="S830">
            <v>0</v>
          </cell>
          <cell r="T830">
            <v>0</v>
          </cell>
          <cell r="U830">
            <v>0</v>
          </cell>
          <cell r="V830">
            <v>0</v>
          </cell>
          <cell r="W830">
            <v>0</v>
          </cell>
          <cell r="X830">
            <v>0</v>
          </cell>
          <cell r="Y830">
            <v>0</v>
          </cell>
          <cell r="Z830">
            <v>0</v>
          </cell>
          <cell r="AA830">
            <v>0</v>
          </cell>
          <cell r="AB830">
            <v>0</v>
          </cell>
          <cell r="AC830">
            <v>0</v>
          </cell>
          <cell r="AD830">
            <v>0</v>
          </cell>
          <cell r="AE830">
            <v>0</v>
          </cell>
          <cell r="AF830">
            <v>0</v>
          </cell>
          <cell r="AG830">
            <v>0</v>
          </cell>
          <cell r="AH830">
            <v>0</v>
          </cell>
          <cell r="AI830">
            <v>0</v>
          </cell>
          <cell r="AJ830">
            <v>0</v>
          </cell>
          <cell r="AL830">
            <v>0</v>
          </cell>
        </row>
        <row r="831">
          <cell r="A831" t="str">
            <v xml:space="preserve"> - целевые финансирование и поступления</v>
          </cell>
          <cell r="B831" t="str">
            <v xml:space="preserve"> - target financing (financing from a public finance)</v>
          </cell>
          <cell r="D831" t="str">
            <v>тыс.долл.</v>
          </cell>
          <cell r="F831">
            <v>0</v>
          </cell>
          <cell r="G831">
            <v>0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  <cell r="L831">
            <v>0</v>
          </cell>
          <cell r="M831">
            <v>0</v>
          </cell>
          <cell r="N831">
            <v>0</v>
          </cell>
          <cell r="O831">
            <v>0</v>
          </cell>
          <cell r="P831">
            <v>0</v>
          </cell>
          <cell r="Q831">
            <v>0</v>
          </cell>
          <cell r="R831">
            <v>0</v>
          </cell>
          <cell r="S831">
            <v>0</v>
          </cell>
          <cell r="T831">
            <v>0</v>
          </cell>
          <cell r="U831">
            <v>0</v>
          </cell>
          <cell r="V831">
            <v>0</v>
          </cell>
          <cell r="W831">
            <v>0</v>
          </cell>
          <cell r="X831">
            <v>0</v>
          </cell>
          <cell r="Y831">
            <v>0</v>
          </cell>
          <cell r="Z831">
            <v>0</v>
          </cell>
          <cell r="AA831">
            <v>0</v>
          </cell>
          <cell r="AB831">
            <v>0</v>
          </cell>
          <cell r="AC831">
            <v>0</v>
          </cell>
          <cell r="AD831">
            <v>0</v>
          </cell>
          <cell r="AE831">
            <v>0</v>
          </cell>
          <cell r="AF831">
            <v>0</v>
          </cell>
          <cell r="AG831">
            <v>0</v>
          </cell>
          <cell r="AH831">
            <v>0</v>
          </cell>
          <cell r="AI831">
            <v>0</v>
          </cell>
          <cell r="AJ831">
            <v>0</v>
          </cell>
          <cell r="AL831">
            <v>0</v>
          </cell>
        </row>
        <row r="832">
          <cell r="A832" t="str">
            <v xml:space="preserve"> - привлечение кредитов</v>
          </cell>
          <cell r="B832" t="str">
            <v xml:space="preserve"> - loans obtained</v>
          </cell>
          <cell r="D832" t="str">
            <v>тыс.долл.</v>
          </cell>
          <cell r="F832">
            <v>0</v>
          </cell>
          <cell r="G832">
            <v>0</v>
          </cell>
          <cell r="H832">
            <v>0</v>
          </cell>
          <cell r="I832">
            <v>0</v>
          </cell>
          <cell r="J832">
            <v>0</v>
          </cell>
          <cell r="K832">
            <v>0</v>
          </cell>
          <cell r="L832">
            <v>0</v>
          </cell>
          <cell r="M832">
            <v>0</v>
          </cell>
          <cell r="N832">
            <v>0</v>
          </cell>
          <cell r="O832">
            <v>0</v>
          </cell>
          <cell r="P832">
            <v>0</v>
          </cell>
          <cell r="Q832">
            <v>0</v>
          </cell>
          <cell r="R832">
            <v>0</v>
          </cell>
          <cell r="S832">
            <v>0</v>
          </cell>
          <cell r="T832">
            <v>0</v>
          </cell>
          <cell r="U832">
            <v>0</v>
          </cell>
          <cell r="V832">
            <v>0</v>
          </cell>
          <cell r="W832">
            <v>0</v>
          </cell>
          <cell r="X832">
            <v>0</v>
          </cell>
          <cell r="Y832">
            <v>0</v>
          </cell>
          <cell r="Z832">
            <v>0</v>
          </cell>
          <cell r="AA832">
            <v>0</v>
          </cell>
          <cell r="AB832">
            <v>0</v>
          </cell>
          <cell r="AC832">
            <v>0</v>
          </cell>
          <cell r="AD832">
            <v>0</v>
          </cell>
          <cell r="AE832">
            <v>0</v>
          </cell>
          <cell r="AF832">
            <v>0</v>
          </cell>
          <cell r="AG832">
            <v>0</v>
          </cell>
          <cell r="AH832">
            <v>0</v>
          </cell>
          <cell r="AI832">
            <v>0</v>
          </cell>
          <cell r="AJ832">
            <v>0</v>
          </cell>
          <cell r="AL832">
            <v>0</v>
          </cell>
        </row>
        <row r="833">
          <cell r="A833" t="str">
            <v xml:space="preserve"> - покупка иностранной валюты</v>
          </cell>
          <cell r="B833" t="str">
            <v xml:space="preserve"> - foreign currency purchasing</v>
          </cell>
          <cell r="D833" t="str">
            <v>тыс.долл.</v>
          </cell>
          <cell r="F833">
            <v>0</v>
          </cell>
          <cell r="G833">
            <v>0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  <cell r="L833">
            <v>0</v>
          </cell>
          <cell r="M833">
            <v>0</v>
          </cell>
          <cell r="N833">
            <v>0</v>
          </cell>
          <cell r="O833">
            <v>0</v>
          </cell>
          <cell r="P833">
            <v>0</v>
          </cell>
          <cell r="Q833">
            <v>0</v>
          </cell>
          <cell r="R833">
            <v>0</v>
          </cell>
          <cell r="S833">
            <v>0</v>
          </cell>
          <cell r="T833">
            <v>0</v>
          </cell>
          <cell r="U833">
            <v>0</v>
          </cell>
          <cell r="V833">
            <v>0</v>
          </cell>
          <cell r="W833">
            <v>0</v>
          </cell>
          <cell r="X833">
            <v>0</v>
          </cell>
          <cell r="Y833">
            <v>0</v>
          </cell>
          <cell r="Z833">
            <v>0</v>
          </cell>
          <cell r="AA833">
            <v>0</v>
          </cell>
          <cell r="AB833">
            <v>0</v>
          </cell>
          <cell r="AC833">
            <v>0</v>
          </cell>
          <cell r="AD833">
            <v>0</v>
          </cell>
          <cell r="AE833">
            <v>0</v>
          </cell>
          <cell r="AF833">
            <v>0</v>
          </cell>
          <cell r="AG833">
            <v>0</v>
          </cell>
          <cell r="AH833">
            <v>0</v>
          </cell>
          <cell r="AI833">
            <v>0</v>
          </cell>
          <cell r="AJ833">
            <v>0</v>
          </cell>
          <cell r="AL833">
            <v>0</v>
          </cell>
        </row>
        <row r="834">
          <cell r="A834" t="str">
            <v xml:space="preserve"> = Итого приток</v>
          </cell>
          <cell r="B834" t="str">
            <v xml:space="preserve"> = Total inflow</v>
          </cell>
          <cell r="D834" t="str">
            <v>тыс.долл.</v>
          </cell>
          <cell r="F834">
            <v>0</v>
          </cell>
          <cell r="G834">
            <v>0</v>
          </cell>
          <cell r="H834">
            <v>0</v>
          </cell>
          <cell r="I834">
            <v>0</v>
          </cell>
          <cell r="J834">
            <v>0</v>
          </cell>
          <cell r="K834">
            <v>0</v>
          </cell>
          <cell r="L834">
            <v>0</v>
          </cell>
          <cell r="M834">
            <v>0</v>
          </cell>
          <cell r="N834">
            <v>0</v>
          </cell>
          <cell r="O834">
            <v>0</v>
          </cell>
          <cell r="P834">
            <v>0</v>
          </cell>
          <cell r="Q834">
            <v>0</v>
          </cell>
          <cell r="R834">
            <v>0</v>
          </cell>
          <cell r="S834">
            <v>0</v>
          </cell>
          <cell r="T834">
            <v>0</v>
          </cell>
          <cell r="U834">
            <v>0</v>
          </cell>
          <cell r="V834">
            <v>0</v>
          </cell>
          <cell r="W834">
            <v>0</v>
          </cell>
          <cell r="X834">
            <v>0</v>
          </cell>
          <cell r="Y834">
            <v>0</v>
          </cell>
          <cell r="Z834">
            <v>0</v>
          </cell>
          <cell r="AA834">
            <v>0</v>
          </cell>
          <cell r="AB834">
            <v>0</v>
          </cell>
          <cell r="AC834">
            <v>0</v>
          </cell>
          <cell r="AD834">
            <v>0</v>
          </cell>
          <cell r="AE834">
            <v>0</v>
          </cell>
          <cell r="AF834">
            <v>0</v>
          </cell>
          <cell r="AG834">
            <v>0</v>
          </cell>
          <cell r="AH834">
            <v>0</v>
          </cell>
          <cell r="AI834">
            <v>0</v>
          </cell>
          <cell r="AJ834">
            <v>0</v>
          </cell>
          <cell r="AL834">
            <v>0</v>
          </cell>
        </row>
        <row r="836">
          <cell r="A836" t="str">
            <v>2. ОТТОК ДЕНЕЖНЫХ СРЕДСТВ</v>
          </cell>
          <cell r="B836" t="str">
            <v>2. CASH OUTFLOWS</v>
          </cell>
        </row>
        <row r="837">
          <cell r="A837" t="str">
            <v xml:space="preserve"> - эксплуатационные расходы</v>
          </cell>
          <cell r="B837" t="str">
            <v xml:space="preserve"> - operating costs</v>
          </cell>
          <cell r="D837" t="str">
            <v>тыс.долл.</v>
          </cell>
          <cell r="F837">
            <v>0</v>
          </cell>
          <cell r="G837">
            <v>0</v>
          </cell>
          <cell r="H837">
            <v>0</v>
          </cell>
          <cell r="I837">
            <v>0</v>
          </cell>
          <cell r="J837">
            <v>0</v>
          </cell>
          <cell r="K837">
            <v>0</v>
          </cell>
          <cell r="L837">
            <v>0</v>
          </cell>
          <cell r="M837">
            <v>0</v>
          </cell>
          <cell r="N837">
            <v>0</v>
          </cell>
          <cell r="O837">
            <v>0</v>
          </cell>
          <cell r="P837">
            <v>0</v>
          </cell>
          <cell r="Q837">
            <v>0</v>
          </cell>
          <cell r="R837">
            <v>0</v>
          </cell>
          <cell r="S837">
            <v>0</v>
          </cell>
          <cell r="T837">
            <v>0</v>
          </cell>
          <cell r="U837">
            <v>0</v>
          </cell>
          <cell r="V837">
            <v>0</v>
          </cell>
          <cell r="W837">
            <v>0</v>
          </cell>
          <cell r="X837">
            <v>0</v>
          </cell>
          <cell r="Y837">
            <v>0</v>
          </cell>
          <cell r="Z837">
            <v>0</v>
          </cell>
          <cell r="AA837">
            <v>0</v>
          </cell>
          <cell r="AB837">
            <v>0</v>
          </cell>
          <cell r="AC837">
            <v>0</v>
          </cell>
          <cell r="AD837">
            <v>0</v>
          </cell>
          <cell r="AE837">
            <v>0</v>
          </cell>
          <cell r="AF837">
            <v>0</v>
          </cell>
          <cell r="AG837">
            <v>0</v>
          </cell>
          <cell r="AH837">
            <v>0</v>
          </cell>
          <cell r="AI837">
            <v>0</v>
          </cell>
          <cell r="AJ837">
            <v>0</v>
          </cell>
          <cell r="AL837">
            <v>0</v>
          </cell>
        </row>
        <row r="838">
          <cell r="A838" t="str">
            <v xml:space="preserve"> - прирост постоянных активов</v>
          </cell>
          <cell r="B838" t="str">
            <v xml:space="preserve"> - increase in fixed assets</v>
          </cell>
          <cell r="D838" t="str">
            <v>тыс.долл.</v>
          </cell>
          <cell r="F838">
            <v>0</v>
          </cell>
          <cell r="G838">
            <v>0</v>
          </cell>
          <cell r="H838">
            <v>0</v>
          </cell>
          <cell r="I838">
            <v>0</v>
          </cell>
          <cell r="J838">
            <v>0</v>
          </cell>
          <cell r="K838">
            <v>0</v>
          </cell>
          <cell r="L838">
            <v>0</v>
          </cell>
          <cell r="M838">
            <v>0</v>
          </cell>
          <cell r="N838">
            <v>0</v>
          </cell>
          <cell r="O838">
            <v>0</v>
          </cell>
          <cell r="P838">
            <v>0</v>
          </cell>
          <cell r="Q838">
            <v>0</v>
          </cell>
          <cell r="R838">
            <v>0</v>
          </cell>
          <cell r="S838">
            <v>0</v>
          </cell>
          <cell r="T838">
            <v>0</v>
          </cell>
          <cell r="U838">
            <v>0</v>
          </cell>
          <cell r="V838">
            <v>0</v>
          </cell>
          <cell r="W838">
            <v>0</v>
          </cell>
          <cell r="X838">
            <v>0</v>
          </cell>
          <cell r="Y838">
            <v>0</v>
          </cell>
          <cell r="Z838">
            <v>0</v>
          </cell>
          <cell r="AA838">
            <v>0</v>
          </cell>
          <cell r="AB838">
            <v>0</v>
          </cell>
          <cell r="AC838">
            <v>0</v>
          </cell>
          <cell r="AD838">
            <v>0</v>
          </cell>
          <cell r="AE838">
            <v>0</v>
          </cell>
          <cell r="AF838">
            <v>0</v>
          </cell>
          <cell r="AG838">
            <v>0</v>
          </cell>
          <cell r="AH838">
            <v>0</v>
          </cell>
          <cell r="AI838">
            <v>0</v>
          </cell>
          <cell r="AJ838">
            <v>0</v>
          </cell>
          <cell r="AL838">
            <v>0</v>
          </cell>
        </row>
        <row r="839">
          <cell r="A839" t="str">
            <v xml:space="preserve"> - прирост нормирумых оборотных активов</v>
          </cell>
          <cell r="B839" t="str">
            <v xml:space="preserve"> - increase in current assets</v>
          </cell>
          <cell r="D839" t="str">
            <v>тыс.долл.</v>
          </cell>
          <cell r="F839">
            <v>0</v>
          </cell>
          <cell r="G839">
            <v>0</v>
          </cell>
          <cell r="H839">
            <v>0</v>
          </cell>
          <cell r="I839">
            <v>0</v>
          </cell>
          <cell r="J839">
            <v>0</v>
          </cell>
          <cell r="K839">
            <v>0</v>
          </cell>
          <cell r="L839">
            <v>0</v>
          </cell>
          <cell r="M839">
            <v>0</v>
          </cell>
          <cell r="N839">
            <v>0</v>
          </cell>
          <cell r="O839">
            <v>0</v>
          </cell>
          <cell r="P839">
            <v>0</v>
          </cell>
          <cell r="Q839">
            <v>0</v>
          </cell>
          <cell r="R839">
            <v>0</v>
          </cell>
          <cell r="S839">
            <v>0</v>
          </cell>
          <cell r="T839">
            <v>0</v>
          </cell>
          <cell r="U839">
            <v>0</v>
          </cell>
          <cell r="V839">
            <v>0</v>
          </cell>
          <cell r="W839">
            <v>0</v>
          </cell>
          <cell r="X839">
            <v>0</v>
          </cell>
          <cell r="Y839">
            <v>0</v>
          </cell>
          <cell r="Z839">
            <v>0</v>
          </cell>
          <cell r="AA839">
            <v>0</v>
          </cell>
          <cell r="AB839">
            <v>0</v>
          </cell>
          <cell r="AC839">
            <v>0</v>
          </cell>
          <cell r="AD839">
            <v>0</v>
          </cell>
          <cell r="AE839">
            <v>0</v>
          </cell>
          <cell r="AF839">
            <v>0</v>
          </cell>
          <cell r="AG839">
            <v>0</v>
          </cell>
          <cell r="AH839">
            <v>0</v>
          </cell>
          <cell r="AI839">
            <v>0</v>
          </cell>
          <cell r="AJ839">
            <v>0</v>
          </cell>
          <cell r="AL839">
            <v>0</v>
          </cell>
        </row>
        <row r="840">
          <cell r="A840" t="str">
            <v xml:space="preserve"> - общая сумма выплат по кредитам</v>
          </cell>
          <cell r="B840" t="str">
            <v xml:space="preserve"> - total debt service payments</v>
          </cell>
          <cell r="D840" t="str">
            <v>тыс.долл.</v>
          </cell>
          <cell r="F840">
            <v>0</v>
          </cell>
          <cell r="G840">
            <v>0</v>
          </cell>
          <cell r="H840">
            <v>0</v>
          </cell>
          <cell r="I840">
            <v>0</v>
          </cell>
          <cell r="J840">
            <v>0</v>
          </cell>
          <cell r="K840">
            <v>0</v>
          </cell>
          <cell r="L840">
            <v>0</v>
          </cell>
          <cell r="M840">
            <v>0</v>
          </cell>
          <cell r="N840">
            <v>0</v>
          </cell>
          <cell r="O840">
            <v>0</v>
          </cell>
          <cell r="P840">
            <v>0</v>
          </cell>
          <cell r="Q840">
            <v>0</v>
          </cell>
          <cell r="R840">
            <v>0</v>
          </cell>
          <cell r="S840">
            <v>0</v>
          </cell>
          <cell r="T840">
            <v>0</v>
          </cell>
          <cell r="U840">
            <v>0</v>
          </cell>
          <cell r="V840">
            <v>0</v>
          </cell>
          <cell r="W840">
            <v>0</v>
          </cell>
          <cell r="X840">
            <v>0</v>
          </cell>
          <cell r="Y840">
            <v>0</v>
          </cell>
          <cell r="Z840">
            <v>0</v>
          </cell>
          <cell r="AA840">
            <v>0</v>
          </cell>
          <cell r="AB840">
            <v>0</v>
          </cell>
          <cell r="AC840">
            <v>0</v>
          </cell>
          <cell r="AD840">
            <v>0</v>
          </cell>
          <cell r="AE840">
            <v>0</v>
          </cell>
          <cell r="AF840">
            <v>0</v>
          </cell>
          <cell r="AG840">
            <v>0</v>
          </cell>
          <cell r="AH840">
            <v>0</v>
          </cell>
          <cell r="AI840">
            <v>0</v>
          </cell>
          <cell r="AJ840">
            <v>0</v>
          </cell>
          <cell r="AL840">
            <v>0</v>
          </cell>
        </row>
        <row r="841">
          <cell r="A841" t="str">
            <v xml:space="preserve"> - продажа иностранной валюты</v>
          </cell>
          <cell r="B841" t="str">
            <v xml:space="preserve"> - foreign currency sale</v>
          </cell>
          <cell r="D841" t="str">
            <v>тыс.долл.</v>
          </cell>
          <cell r="F841">
            <v>0</v>
          </cell>
          <cell r="G841">
            <v>0</v>
          </cell>
          <cell r="H841">
            <v>0</v>
          </cell>
          <cell r="I841">
            <v>0</v>
          </cell>
          <cell r="J841">
            <v>0</v>
          </cell>
          <cell r="K841">
            <v>0</v>
          </cell>
          <cell r="L841">
            <v>0</v>
          </cell>
          <cell r="M841">
            <v>0</v>
          </cell>
          <cell r="N841">
            <v>0</v>
          </cell>
          <cell r="O841">
            <v>0</v>
          </cell>
          <cell r="P841">
            <v>0</v>
          </cell>
          <cell r="Q841">
            <v>0</v>
          </cell>
          <cell r="R841">
            <v>0</v>
          </cell>
          <cell r="S841">
            <v>0</v>
          </cell>
          <cell r="T841">
            <v>0</v>
          </cell>
          <cell r="U841">
            <v>0</v>
          </cell>
          <cell r="V841">
            <v>0</v>
          </cell>
          <cell r="W841">
            <v>0</v>
          </cell>
          <cell r="X841">
            <v>0</v>
          </cell>
          <cell r="Y841">
            <v>0</v>
          </cell>
          <cell r="Z841">
            <v>0</v>
          </cell>
          <cell r="AA841">
            <v>0</v>
          </cell>
          <cell r="AB841">
            <v>0</v>
          </cell>
          <cell r="AC841">
            <v>0</v>
          </cell>
          <cell r="AD841">
            <v>0</v>
          </cell>
          <cell r="AE841">
            <v>0</v>
          </cell>
          <cell r="AF841">
            <v>0</v>
          </cell>
          <cell r="AG841">
            <v>0</v>
          </cell>
          <cell r="AH841">
            <v>0</v>
          </cell>
          <cell r="AI841">
            <v>0</v>
          </cell>
          <cell r="AJ841">
            <v>0</v>
          </cell>
          <cell r="AL841">
            <v>0</v>
          </cell>
        </row>
        <row r="842">
          <cell r="A842" t="str">
            <v xml:space="preserve"> = Итого отток</v>
          </cell>
          <cell r="B842" t="str">
            <v xml:space="preserve"> = Total outflow</v>
          </cell>
          <cell r="D842" t="str">
            <v>тыс.долл.</v>
          </cell>
          <cell r="F842">
            <v>0</v>
          </cell>
          <cell r="G842">
            <v>0</v>
          </cell>
          <cell r="H842">
            <v>0</v>
          </cell>
          <cell r="I842">
            <v>0</v>
          </cell>
          <cell r="J842">
            <v>0</v>
          </cell>
          <cell r="K842">
            <v>0</v>
          </cell>
          <cell r="L842">
            <v>0</v>
          </cell>
          <cell r="M842">
            <v>0</v>
          </cell>
          <cell r="N842">
            <v>0</v>
          </cell>
          <cell r="O842">
            <v>0</v>
          </cell>
          <cell r="P842">
            <v>0</v>
          </cell>
          <cell r="Q842">
            <v>0</v>
          </cell>
          <cell r="R842">
            <v>0</v>
          </cell>
          <cell r="S842">
            <v>0</v>
          </cell>
          <cell r="T842">
            <v>0</v>
          </cell>
          <cell r="U842">
            <v>0</v>
          </cell>
          <cell r="V842">
            <v>0</v>
          </cell>
          <cell r="W842">
            <v>0</v>
          </cell>
          <cell r="X842">
            <v>0</v>
          </cell>
          <cell r="Y842">
            <v>0</v>
          </cell>
          <cell r="Z842">
            <v>0</v>
          </cell>
          <cell r="AA842">
            <v>0</v>
          </cell>
          <cell r="AB842">
            <v>0</v>
          </cell>
          <cell r="AC842">
            <v>0</v>
          </cell>
          <cell r="AD842">
            <v>0</v>
          </cell>
          <cell r="AE842">
            <v>0</v>
          </cell>
          <cell r="AF842">
            <v>0</v>
          </cell>
          <cell r="AG842">
            <v>0</v>
          </cell>
          <cell r="AH842">
            <v>0</v>
          </cell>
          <cell r="AI842">
            <v>0</v>
          </cell>
          <cell r="AJ842">
            <v>0</v>
          </cell>
          <cell r="AL842">
            <v>0</v>
          </cell>
        </row>
        <row r="844">
          <cell r="A844" t="str">
            <v xml:space="preserve"> = Баланс денежных средств в иностранной валюте</v>
          </cell>
          <cell r="B844" t="str">
            <v xml:space="preserve"> = Cash balance in foreign curency</v>
          </cell>
          <cell r="D844" t="str">
            <v>тыс.долл.</v>
          </cell>
          <cell r="F844">
            <v>0</v>
          </cell>
          <cell r="G844">
            <v>0</v>
          </cell>
          <cell r="H844">
            <v>0</v>
          </cell>
          <cell r="I844">
            <v>0</v>
          </cell>
          <cell r="J844">
            <v>0</v>
          </cell>
          <cell r="K844">
            <v>0</v>
          </cell>
          <cell r="L844">
            <v>0</v>
          </cell>
          <cell r="M844">
            <v>0</v>
          </cell>
          <cell r="N844">
            <v>0</v>
          </cell>
          <cell r="O844">
            <v>0</v>
          </cell>
          <cell r="P844">
            <v>0</v>
          </cell>
          <cell r="Q844">
            <v>0</v>
          </cell>
          <cell r="R844">
            <v>0</v>
          </cell>
          <cell r="S844">
            <v>0</v>
          </cell>
          <cell r="T844">
            <v>0</v>
          </cell>
          <cell r="U844">
            <v>0</v>
          </cell>
          <cell r="V844">
            <v>0</v>
          </cell>
          <cell r="W844">
            <v>0</v>
          </cell>
          <cell r="X844">
            <v>0</v>
          </cell>
          <cell r="Y844">
            <v>0</v>
          </cell>
          <cell r="Z844">
            <v>0</v>
          </cell>
          <cell r="AA844">
            <v>0</v>
          </cell>
          <cell r="AB844">
            <v>0</v>
          </cell>
          <cell r="AC844">
            <v>0</v>
          </cell>
          <cell r="AD844">
            <v>0</v>
          </cell>
          <cell r="AE844">
            <v>0</v>
          </cell>
          <cell r="AF844">
            <v>0</v>
          </cell>
          <cell r="AG844">
            <v>0</v>
          </cell>
          <cell r="AH844">
            <v>0</v>
          </cell>
          <cell r="AI844">
            <v>0</v>
          </cell>
          <cell r="AJ844">
            <v>0</v>
          </cell>
          <cell r="AL844">
            <v>0</v>
          </cell>
        </row>
        <row r="845">
          <cell r="A845" t="str">
            <v xml:space="preserve"> = Свободная иностранная валюта</v>
          </cell>
          <cell r="B845" t="str">
            <v xml:space="preserve"> = The same, accumulated (free cash in foreign currency)</v>
          </cell>
          <cell r="D845" t="str">
            <v>тыс.долл.</v>
          </cell>
          <cell r="E845" t="str">
            <v>on_end</v>
          </cell>
          <cell r="F845">
            <v>0</v>
          </cell>
          <cell r="G845">
            <v>0</v>
          </cell>
          <cell r="H845">
            <v>0</v>
          </cell>
          <cell r="I845">
            <v>0</v>
          </cell>
          <cell r="J845">
            <v>0</v>
          </cell>
          <cell r="K845">
            <v>0</v>
          </cell>
          <cell r="L845">
            <v>0</v>
          </cell>
          <cell r="M845">
            <v>0</v>
          </cell>
          <cell r="N845">
            <v>0</v>
          </cell>
          <cell r="O845">
            <v>0</v>
          </cell>
          <cell r="P845">
            <v>0</v>
          </cell>
          <cell r="Q845">
            <v>0</v>
          </cell>
          <cell r="R845">
            <v>0</v>
          </cell>
          <cell r="S845">
            <v>0</v>
          </cell>
          <cell r="T845">
            <v>0</v>
          </cell>
          <cell r="U845">
            <v>0</v>
          </cell>
          <cell r="V845">
            <v>0</v>
          </cell>
          <cell r="W845">
            <v>0</v>
          </cell>
          <cell r="X845">
            <v>0</v>
          </cell>
          <cell r="Y845">
            <v>0</v>
          </cell>
          <cell r="Z845">
            <v>0</v>
          </cell>
          <cell r="AA845">
            <v>0</v>
          </cell>
          <cell r="AB845">
            <v>0</v>
          </cell>
          <cell r="AC845">
            <v>0</v>
          </cell>
          <cell r="AD845">
            <v>0</v>
          </cell>
          <cell r="AE845">
            <v>0</v>
          </cell>
          <cell r="AF845">
            <v>0</v>
          </cell>
          <cell r="AG845">
            <v>0</v>
          </cell>
          <cell r="AH845">
            <v>0</v>
          </cell>
          <cell r="AI845">
            <v>0</v>
          </cell>
          <cell r="AJ845">
            <v>0</v>
          </cell>
          <cell r="AL845">
            <v>0</v>
          </cell>
        </row>
        <row r="849">
          <cell r="A849" t="str">
            <v>Цт=максимальные Постоянные цены</v>
          </cell>
          <cell r="B849" t="str">
            <v>Цт=максимальные Постоянные цены</v>
          </cell>
          <cell r="AL849" t="str">
            <v>АЛЬТ-Инвест™ 3.0</v>
          </cell>
        </row>
        <row r="850">
          <cell r="A850" t="str">
            <v>СВОДНЫЙ ОТЧЕТ О ДВИЖЕНИИ ДЕНЕЖНЫХ СРЕДСТВ</v>
          </cell>
          <cell r="B850" t="str">
            <v>INTEGRATED FINANCIAL CASH FLOW STATEMENT</v>
          </cell>
          <cell r="F850" t="str">
            <v>"0"</v>
          </cell>
          <cell r="G850" t="str">
            <v>1 год</v>
          </cell>
          <cell r="H850" t="str">
            <v>2 год</v>
          </cell>
          <cell r="I850" t="str">
            <v>3 год</v>
          </cell>
          <cell r="J850" t="str">
            <v>4 год</v>
          </cell>
          <cell r="K850" t="str">
            <v>5 год</v>
          </cell>
          <cell r="L850" t="str">
            <v>6 год</v>
          </cell>
          <cell r="M850" t="str">
            <v>7 год</v>
          </cell>
          <cell r="N850" t="str">
            <v>8 год</v>
          </cell>
          <cell r="O850" t="str">
            <v>9 год</v>
          </cell>
          <cell r="P850" t="str">
            <v>10 год</v>
          </cell>
          <cell r="Q850" t="str">
            <v>11 год</v>
          </cell>
          <cell r="R850" t="str">
            <v>12 год</v>
          </cell>
          <cell r="S850" t="str">
            <v>13 год</v>
          </cell>
          <cell r="T850" t="str">
            <v>14 год</v>
          </cell>
          <cell r="U850" t="str">
            <v>15 год</v>
          </cell>
          <cell r="V850" t="str">
            <v>16 год</v>
          </cell>
          <cell r="W850" t="str">
            <v>17 год</v>
          </cell>
          <cell r="X850" t="str">
            <v>18 год</v>
          </cell>
          <cell r="Y850" t="str">
            <v>19 год</v>
          </cell>
          <cell r="Z850" t="str">
            <v>20 год</v>
          </cell>
          <cell r="AA850" t="str">
            <v>21 год</v>
          </cell>
          <cell r="AB850" t="str">
            <v>22 год</v>
          </cell>
          <cell r="AC850" t="str">
            <v>23 год</v>
          </cell>
          <cell r="AD850" t="str">
            <v>24 год</v>
          </cell>
          <cell r="AE850" t="str">
            <v>25 год</v>
          </cell>
          <cell r="AF850" t="str">
            <v>26 год</v>
          </cell>
          <cell r="AG850" t="str">
            <v>27 год</v>
          </cell>
          <cell r="AH850" t="str">
            <v>28 год</v>
          </cell>
          <cell r="AI850" t="str">
            <v>29 год</v>
          </cell>
          <cell r="AJ850" t="str">
            <v>30 год</v>
          </cell>
          <cell r="AL850" t="str">
            <v>ВСЕГО</v>
          </cell>
        </row>
        <row r="852">
          <cell r="A852" t="str">
            <v>1. ПРИТОК ДЕНЕЖНЫХ СРЕДСТВ</v>
          </cell>
          <cell r="B852" t="str">
            <v>1. CASH INFLOWS</v>
          </cell>
        </row>
        <row r="853">
          <cell r="A853" t="str">
            <v xml:space="preserve"> - выручка от реализации</v>
          </cell>
          <cell r="B853" t="str">
            <v xml:space="preserve"> - sales revenues</v>
          </cell>
          <cell r="D853" t="str">
            <v>тыс.руб.</v>
          </cell>
          <cell r="F853">
            <v>0</v>
          </cell>
          <cell r="G853">
            <v>0</v>
          </cell>
          <cell r="H853">
            <v>168618.41205356369</v>
          </cell>
          <cell r="I853">
            <v>196221.2241071274</v>
          </cell>
          <cell r="J853">
            <v>230105.58350928724</v>
          </cell>
          <cell r="K853">
            <v>263989.94291144708</v>
          </cell>
          <cell r="L853">
            <v>297874.3023136069</v>
          </cell>
          <cell r="M853">
            <v>324602.54397097189</v>
          </cell>
          <cell r="N853">
            <v>351330.78562833695</v>
          </cell>
          <cell r="O853">
            <v>378059.02728570194</v>
          </cell>
          <cell r="P853">
            <v>404787.26894306706</v>
          </cell>
          <cell r="Q853">
            <v>431515.51060043194</v>
          </cell>
          <cell r="R853">
            <v>461169.82961416838</v>
          </cell>
          <cell r="S853">
            <v>490824.14862790494</v>
          </cell>
          <cell r="T853">
            <v>520478.4676416415</v>
          </cell>
          <cell r="U853">
            <v>550132.78665537795</v>
          </cell>
          <cell r="V853">
            <v>550132.78665537795</v>
          </cell>
          <cell r="W853">
            <v>550132.78665537795</v>
          </cell>
          <cell r="X853">
            <v>550132.78665537795</v>
          </cell>
          <cell r="Y853">
            <v>550132.78665537795</v>
          </cell>
          <cell r="Z853">
            <v>550132.78665537795</v>
          </cell>
          <cell r="AA853">
            <v>550132.78665537795</v>
          </cell>
          <cell r="AB853">
            <v>550132.78665537795</v>
          </cell>
          <cell r="AC853">
            <v>550132.78665537795</v>
          </cell>
          <cell r="AD853">
            <v>550132.78665537795</v>
          </cell>
          <cell r="AE853">
            <v>550132.78665537795</v>
          </cell>
          <cell r="AF853">
            <v>550132.78665537795</v>
          </cell>
          <cell r="AG853">
            <v>550132.78665537795</v>
          </cell>
          <cell r="AH853">
            <v>550132.78665537795</v>
          </cell>
          <cell r="AI853">
            <v>550132.78665537795</v>
          </cell>
          <cell r="AJ853">
            <v>550132.78665537795</v>
          </cell>
          <cell r="AL853">
            <v>13321701.633693298</v>
          </cell>
        </row>
        <row r="854">
          <cell r="A854" t="str">
            <v xml:space="preserve"> - выручка от реализации постоянных активов</v>
          </cell>
          <cell r="B854" t="str">
            <v xml:space="preserve"> - gain on disposal of fixed assets</v>
          </cell>
          <cell r="D854" t="str">
            <v>тыс.руб.</v>
          </cell>
          <cell r="F854">
            <v>0</v>
          </cell>
          <cell r="G854">
            <v>0</v>
          </cell>
          <cell r="H854">
            <v>0</v>
          </cell>
          <cell r="I854">
            <v>0</v>
          </cell>
          <cell r="J854">
            <v>0</v>
          </cell>
          <cell r="K854">
            <v>0</v>
          </cell>
          <cell r="L854">
            <v>0</v>
          </cell>
          <cell r="M854">
            <v>0</v>
          </cell>
          <cell r="N854">
            <v>0</v>
          </cell>
          <cell r="O854">
            <v>0</v>
          </cell>
          <cell r="P854">
            <v>0</v>
          </cell>
          <cell r="Q854">
            <v>0</v>
          </cell>
          <cell r="R854">
            <v>0</v>
          </cell>
          <cell r="S854">
            <v>0</v>
          </cell>
          <cell r="T854">
            <v>0</v>
          </cell>
          <cell r="U854">
            <v>0</v>
          </cell>
          <cell r="V854">
            <v>0</v>
          </cell>
          <cell r="W854">
            <v>0</v>
          </cell>
          <cell r="X854">
            <v>0</v>
          </cell>
          <cell r="Y854">
            <v>0</v>
          </cell>
          <cell r="Z854">
            <v>0</v>
          </cell>
          <cell r="AA854">
            <v>0</v>
          </cell>
          <cell r="AB854">
            <v>0</v>
          </cell>
          <cell r="AC854">
            <v>0</v>
          </cell>
          <cell r="AD854">
            <v>0</v>
          </cell>
          <cell r="AE854">
            <v>0</v>
          </cell>
          <cell r="AF854">
            <v>0</v>
          </cell>
          <cell r="AG854">
            <v>0</v>
          </cell>
          <cell r="AH854">
            <v>0</v>
          </cell>
          <cell r="AI854">
            <v>0</v>
          </cell>
          <cell r="AJ854">
            <v>0</v>
          </cell>
          <cell r="AL854">
            <v>0</v>
          </cell>
        </row>
        <row r="855">
          <cell r="A855" t="str">
            <v xml:space="preserve"> - доходы от прочей реализации и внереализационные доходы</v>
          </cell>
          <cell r="B855" t="str">
            <v xml:space="preserve"> - other (non-operation) &amp; miscellaneous profit</v>
          </cell>
          <cell r="D855" t="str">
            <v>тыс.руб.</v>
          </cell>
          <cell r="F855">
            <v>0</v>
          </cell>
          <cell r="G855">
            <v>0</v>
          </cell>
          <cell r="H855">
            <v>0</v>
          </cell>
          <cell r="I855">
            <v>0</v>
          </cell>
          <cell r="J855">
            <v>0</v>
          </cell>
          <cell r="K855">
            <v>0</v>
          </cell>
          <cell r="L855">
            <v>0</v>
          </cell>
          <cell r="M855">
            <v>0</v>
          </cell>
          <cell r="N855">
            <v>0</v>
          </cell>
          <cell r="O855">
            <v>0</v>
          </cell>
          <cell r="P855">
            <v>0</v>
          </cell>
          <cell r="Q855">
            <v>0</v>
          </cell>
          <cell r="R855">
            <v>0</v>
          </cell>
          <cell r="S855">
            <v>0</v>
          </cell>
          <cell r="T855">
            <v>0</v>
          </cell>
          <cell r="U855">
            <v>0</v>
          </cell>
          <cell r="V855">
            <v>0</v>
          </cell>
          <cell r="W855">
            <v>0</v>
          </cell>
          <cell r="X855">
            <v>0</v>
          </cell>
          <cell r="Y855">
            <v>0</v>
          </cell>
          <cell r="Z855">
            <v>0</v>
          </cell>
          <cell r="AA855">
            <v>0</v>
          </cell>
          <cell r="AB855">
            <v>0</v>
          </cell>
          <cell r="AC855">
            <v>0</v>
          </cell>
          <cell r="AD855">
            <v>0</v>
          </cell>
          <cell r="AE855">
            <v>0</v>
          </cell>
          <cell r="AF855">
            <v>0</v>
          </cell>
          <cell r="AG855">
            <v>0</v>
          </cell>
          <cell r="AH855">
            <v>0</v>
          </cell>
          <cell r="AI855">
            <v>0</v>
          </cell>
          <cell r="AJ855">
            <v>0</v>
          </cell>
          <cell r="AL855">
            <v>0</v>
          </cell>
        </row>
        <row r="856">
          <cell r="A856" t="str">
            <v xml:space="preserve"> - прирост нормируемых краткосрочных пассивов</v>
          </cell>
          <cell r="B856" t="str">
            <v xml:space="preserve"> - increase in current liabilities</v>
          </cell>
          <cell r="D856" t="str">
            <v>тыс.руб.</v>
          </cell>
          <cell r="F856">
            <v>0</v>
          </cell>
          <cell r="G856">
            <v>0</v>
          </cell>
          <cell r="H856">
            <v>2054.454306715942</v>
          </cell>
          <cell r="I856">
            <v>285.2699276940989</v>
          </cell>
          <cell r="J856">
            <v>457.23262220358447</v>
          </cell>
          <cell r="K856">
            <v>468.35769829068113</v>
          </cell>
          <cell r="L856">
            <v>467.82669829068163</v>
          </cell>
          <cell r="M856">
            <v>417.39945218926732</v>
          </cell>
          <cell r="N856">
            <v>416.11155475704072</v>
          </cell>
          <cell r="O856">
            <v>415.44112796303853</v>
          </cell>
          <cell r="P856">
            <v>414.75058836522203</v>
          </cell>
          <cell r="Q856">
            <v>414.03933257946028</v>
          </cell>
          <cell r="R856">
            <v>440.33495013330776</v>
          </cell>
          <cell r="S856">
            <v>439.83908621486717</v>
          </cell>
          <cell r="T856">
            <v>439.06187781386416</v>
          </cell>
          <cell r="U856">
            <v>438.26135316083219</v>
          </cell>
          <cell r="V856">
            <v>-34.111884053972062</v>
          </cell>
          <cell r="W856">
            <v>-37.496069721061758</v>
          </cell>
          <cell r="X856">
            <v>-38.370824623593762</v>
          </cell>
          <cell r="Y856">
            <v>-39.271822173198416</v>
          </cell>
          <cell r="Z856">
            <v>-40.199849649296993</v>
          </cell>
          <cell r="AA856">
            <v>-41.15571794967309</v>
          </cell>
          <cell r="AB856">
            <v>-42.140262299064489</v>
          </cell>
          <cell r="AC856">
            <v>-43.154342978938985</v>
          </cell>
          <cell r="AD856">
            <v>-44.198846079203577</v>
          </cell>
          <cell r="AE856">
            <v>-45.274684272482773</v>
          </cell>
          <cell r="AF856">
            <v>-46.382797611556271</v>
          </cell>
          <cell r="AG856">
            <v>-47.524154350802746</v>
          </cell>
          <cell r="AH856">
            <v>-48.69975179222547</v>
          </cell>
          <cell r="AI856">
            <v>82.233391423104877</v>
          </cell>
          <cell r="AJ856">
            <v>-39.374908417498773</v>
          </cell>
          <cell r="AL856">
            <v>7063.258051822424</v>
          </cell>
        </row>
        <row r="857">
          <cell r="A857" t="str">
            <v xml:space="preserve"> - увеличение уставного капитала</v>
          </cell>
          <cell r="B857" t="str">
            <v xml:space="preserve"> - increase in statutory equity</v>
          </cell>
          <cell r="D857" t="str">
            <v>тыс.руб.</v>
          </cell>
          <cell r="F857">
            <v>539186.75639218895</v>
          </cell>
          <cell r="G857">
            <v>0</v>
          </cell>
          <cell r="H857">
            <v>0</v>
          </cell>
          <cell r="I857">
            <v>0</v>
          </cell>
          <cell r="J857">
            <v>0</v>
          </cell>
          <cell r="K857">
            <v>0</v>
          </cell>
          <cell r="L857">
            <v>0</v>
          </cell>
          <cell r="M857">
            <v>0</v>
          </cell>
          <cell r="N857">
            <v>0</v>
          </cell>
          <cell r="O857">
            <v>0</v>
          </cell>
          <cell r="P857">
            <v>0</v>
          </cell>
          <cell r="Q857">
            <v>0</v>
          </cell>
          <cell r="R857">
            <v>0</v>
          </cell>
          <cell r="S857">
            <v>0</v>
          </cell>
          <cell r="T857">
            <v>0</v>
          </cell>
          <cell r="U857">
            <v>0</v>
          </cell>
          <cell r="V857">
            <v>0</v>
          </cell>
          <cell r="W857">
            <v>0</v>
          </cell>
          <cell r="X857">
            <v>0</v>
          </cell>
          <cell r="Y857">
            <v>0</v>
          </cell>
          <cell r="Z857">
            <v>0</v>
          </cell>
          <cell r="AA857">
            <v>0</v>
          </cell>
          <cell r="AB857">
            <v>0</v>
          </cell>
          <cell r="AC857">
            <v>0</v>
          </cell>
          <cell r="AD857">
            <v>0</v>
          </cell>
          <cell r="AE857">
            <v>0</v>
          </cell>
          <cell r="AF857">
            <v>0</v>
          </cell>
          <cell r="AG857">
            <v>0</v>
          </cell>
          <cell r="AH857">
            <v>0</v>
          </cell>
          <cell r="AI857">
            <v>0</v>
          </cell>
          <cell r="AJ857">
            <v>0</v>
          </cell>
          <cell r="AL857">
            <v>539186.75639218895</v>
          </cell>
        </row>
        <row r="858">
          <cell r="A858" t="str">
            <v xml:space="preserve"> - целевые финансирование и поступления</v>
          </cell>
          <cell r="B858" t="str">
            <v xml:space="preserve"> - target financing (financing from a public finance)</v>
          </cell>
          <cell r="D858" t="str">
            <v>тыс.руб.</v>
          </cell>
          <cell r="F858">
            <v>0</v>
          </cell>
          <cell r="G858">
            <v>0</v>
          </cell>
          <cell r="H858">
            <v>0</v>
          </cell>
          <cell r="I858">
            <v>0</v>
          </cell>
          <cell r="J858">
            <v>0</v>
          </cell>
          <cell r="K858">
            <v>0</v>
          </cell>
          <cell r="L858">
            <v>0</v>
          </cell>
          <cell r="M858">
            <v>0</v>
          </cell>
          <cell r="N858">
            <v>0</v>
          </cell>
          <cell r="O858">
            <v>0</v>
          </cell>
          <cell r="P858">
            <v>0</v>
          </cell>
          <cell r="Q858">
            <v>0</v>
          </cell>
          <cell r="R858">
            <v>0</v>
          </cell>
          <cell r="S858">
            <v>0</v>
          </cell>
          <cell r="T858">
            <v>0</v>
          </cell>
          <cell r="U858">
            <v>0</v>
          </cell>
          <cell r="V858">
            <v>0</v>
          </cell>
          <cell r="W858">
            <v>0</v>
          </cell>
          <cell r="X858">
            <v>0</v>
          </cell>
          <cell r="Y858">
            <v>0</v>
          </cell>
          <cell r="Z858">
            <v>0</v>
          </cell>
          <cell r="AA858">
            <v>0</v>
          </cell>
          <cell r="AB858">
            <v>0</v>
          </cell>
          <cell r="AC858">
            <v>0</v>
          </cell>
          <cell r="AD858">
            <v>0</v>
          </cell>
          <cell r="AE858">
            <v>0</v>
          </cell>
          <cell r="AF858">
            <v>0</v>
          </cell>
          <cell r="AG858">
            <v>0</v>
          </cell>
          <cell r="AH858">
            <v>0</v>
          </cell>
          <cell r="AI858">
            <v>0</v>
          </cell>
          <cell r="AJ858">
            <v>0</v>
          </cell>
          <cell r="AL858">
            <v>0</v>
          </cell>
        </row>
        <row r="859">
          <cell r="A859" t="str">
            <v xml:space="preserve"> - привлечение кредитов</v>
          </cell>
          <cell r="B859" t="str">
            <v xml:space="preserve"> - loans obtained</v>
          </cell>
          <cell r="D859" t="str">
            <v>тыс.руб.</v>
          </cell>
          <cell r="F859">
            <v>0</v>
          </cell>
          <cell r="G859">
            <v>0</v>
          </cell>
          <cell r="H859">
            <v>0</v>
          </cell>
          <cell r="I859">
            <v>0</v>
          </cell>
          <cell r="J859">
            <v>0</v>
          </cell>
          <cell r="K859">
            <v>0</v>
          </cell>
          <cell r="L859">
            <v>0</v>
          </cell>
          <cell r="M859">
            <v>0</v>
          </cell>
          <cell r="N859">
            <v>0</v>
          </cell>
          <cell r="O859">
            <v>0</v>
          </cell>
          <cell r="P859">
            <v>0</v>
          </cell>
          <cell r="Q859">
            <v>0</v>
          </cell>
          <cell r="R859">
            <v>0</v>
          </cell>
          <cell r="S859">
            <v>0</v>
          </cell>
          <cell r="T859">
            <v>0</v>
          </cell>
          <cell r="U859">
            <v>0</v>
          </cell>
          <cell r="V859">
            <v>0</v>
          </cell>
          <cell r="W859">
            <v>0</v>
          </cell>
          <cell r="X859">
            <v>0</v>
          </cell>
          <cell r="Y859">
            <v>0</v>
          </cell>
          <cell r="Z859">
            <v>0</v>
          </cell>
          <cell r="AA859">
            <v>0</v>
          </cell>
          <cell r="AB859">
            <v>0</v>
          </cell>
          <cell r="AC859">
            <v>0</v>
          </cell>
          <cell r="AD859">
            <v>0</v>
          </cell>
          <cell r="AE859">
            <v>0</v>
          </cell>
          <cell r="AF859">
            <v>0</v>
          </cell>
          <cell r="AG859">
            <v>0</v>
          </cell>
          <cell r="AH859">
            <v>0</v>
          </cell>
          <cell r="AI859">
            <v>0</v>
          </cell>
          <cell r="AJ859">
            <v>0</v>
          </cell>
          <cell r="AL859">
            <v>0</v>
          </cell>
        </row>
        <row r="860">
          <cell r="A860" t="str">
            <v xml:space="preserve"> = Итого приток</v>
          </cell>
          <cell r="B860" t="str">
            <v xml:space="preserve"> = Total inflow</v>
          </cell>
          <cell r="D860" t="str">
            <v>тыс.руб.</v>
          </cell>
          <cell r="F860">
            <v>539186.75639218895</v>
          </cell>
          <cell r="G860">
            <v>0</v>
          </cell>
          <cell r="H860">
            <v>170672.86636027964</v>
          </cell>
          <cell r="I860">
            <v>196506.49403482152</v>
          </cell>
          <cell r="J860">
            <v>230562.81613149084</v>
          </cell>
          <cell r="K860">
            <v>264458.30060973775</v>
          </cell>
          <cell r="L860">
            <v>298342.1290118976</v>
          </cell>
          <cell r="M860">
            <v>325019.94342316117</v>
          </cell>
          <cell r="N860">
            <v>351746.897183094</v>
          </cell>
          <cell r="O860">
            <v>378474.46841366496</v>
          </cell>
          <cell r="P860">
            <v>405202.01953143231</v>
          </cell>
          <cell r="Q860">
            <v>431929.54993301141</v>
          </cell>
          <cell r="R860">
            <v>461610.16456430167</v>
          </cell>
          <cell r="S860">
            <v>491263.98771411984</v>
          </cell>
          <cell r="T860">
            <v>520917.52951945539</v>
          </cell>
          <cell r="U860">
            <v>550571.04800853878</v>
          </cell>
          <cell r="V860">
            <v>550098.67477132392</v>
          </cell>
          <cell r="W860">
            <v>550095.29058565688</v>
          </cell>
          <cell r="X860">
            <v>550094.41583075433</v>
          </cell>
          <cell r="Y860">
            <v>550093.5148332048</v>
          </cell>
          <cell r="Z860">
            <v>550092.58680572861</v>
          </cell>
          <cell r="AA860">
            <v>550091.63093742833</v>
          </cell>
          <cell r="AB860">
            <v>550090.64639307884</v>
          </cell>
          <cell r="AC860">
            <v>550089.63231239899</v>
          </cell>
          <cell r="AD860">
            <v>550088.58780929877</v>
          </cell>
          <cell r="AE860">
            <v>550087.51197110547</v>
          </cell>
          <cell r="AF860">
            <v>550086.40385776642</v>
          </cell>
          <cell r="AG860">
            <v>550085.26250102709</v>
          </cell>
          <cell r="AH860">
            <v>550084.0869035857</v>
          </cell>
          <cell r="AI860">
            <v>550215.02004680107</v>
          </cell>
          <cell r="AJ860">
            <v>550093.41174696048</v>
          </cell>
          <cell r="AL860">
            <v>13867951.648137312</v>
          </cell>
        </row>
        <row r="862">
          <cell r="A862" t="str">
            <v>2. ОТТОК ДЕНЕЖНЫХ СРЕДСТВ</v>
          </cell>
          <cell r="B862" t="str">
            <v>2. CASH OUTFLOWS</v>
          </cell>
        </row>
        <row r="863">
          <cell r="A863" t="str">
            <v xml:space="preserve"> - эксплуатационные расходы</v>
          </cell>
          <cell r="B863" t="str">
            <v xml:space="preserve"> - operating costs</v>
          </cell>
          <cell r="D863" t="str">
            <v>тыс.руб.</v>
          </cell>
          <cell r="F863">
            <v>0</v>
          </cell>
          <cell r="G863">
            <v>0</v>
          </cell>
          <cell r="H863">
            <v>-104586.82019999999</v>
          </cell>
          <cell r="I863">
            <v>-123126.44256</v>
          </cell>
          <cell r="J863">
            <v>-141866.83163999999</v>
          </cell>
          <cell r="K863">
            <v>-160253.22072000001</v>
          </cell>
          <cell r="L863">
            <v>-178657.30979999999</v>
          </cell>
          <cell r="M863">
            <v>-191523.21206399999</v>
          </cell>
          <cell r="N863">
            <v>-204410.81098799998</v>
          </cell>
          <cell r="O863">
            <v>-217320.75747179997</v>
          </cell>
          <cell r="P863">
            <v>-230253.72194219395</v>
          </cell>
          <cell r="Q863">
            <v>-243210.39493877979</v>
          </cell>
          <cell r="R863">
            <v>-258242.31706934317</v>
          </cell>
          <cell r="S863">
            <v>-273299.3915753435</v>
          </cell>
          <cell r="T863">
            <v>-288382.37302804383</v>
          </cell>
          <cell r="U863">
            <v>-303492.03863584518</v>
          </cell>
          <cell r="V863">
            <v>-304435.67930740048</v>
          </cell>
          <cell r="W863">
            <v>-305407.62919910252</v>
          </cell>
          <cell r="X863">
            <v>-306408.7375875556</v>
          </cell>
          <cell r="Y863">
            <v>-307439.87922766228</v>
          </cell>
          <cell r="Z863">
            <v>-308501.95511697215</v>
          </cell>
          <cell r="AA863">
            <v>-309595.89328296127</v>
          </cell>
          <cell r="AB863">
            <v>-310722.64959393011</v>
          </cell>
          <cell r="AC863">
            <v>-311883.20859422802</v>
          </cell>
          <cell r="AD863">
            <v>-313078.58436453488</v>
          </cell>
          <cell r="AE863">
            <v>-314309.82140795095</v>
          </cell>
          <cell r="AF863">
            <v>-315577.99556266947</v>
          </cell>
          <cell r="AG863">
            <v>-316884.21494202956</v>
          </cell>
          <cell r="AH863">
            <v>-318229.62090277043</v>
          </cell>
          <cell r="AI863">
            <v>-319615.38904233353</v>
          </cell>
          <cell r="AJ863">
            <v>-321042.73022608354</v>
          </cell>
          <cell r="AL863">
            <v>-7601759.6309915343</v>
          </cell>
        </row>
        <row r="864">
          <cell r="A864" t="str">
            <v xml:space="preserve"> - лизинговые платежи (начисленные)</v>
          </cell>
          <cell r="B864" t="str">
            <v xml:space="preserve"> - leasing payments (charged)</v>
          </cell>
          <cell r="D864" t="str">
            <v>тыс.руб.</v>
          </cell>
          <cell r="F864">
            <v>0</v>
          </cell>
          <cell r="G864">
            <v>0</v>
          </cell>
          <cell r="H864">
            <v>0</v>
          </cell>
          <cell r="I864">
            <v>0</v>
          </cell>
          <cell r="J864">
            <v>0</v>
          </cell>
          <cell r="K864">
            <v>0</v>
          </cell>
          <cell r="L864">
            <v>0</v>
          </cell>
          <cell r="M864">
            <v>0</v>
          </cell>
          <cell r="N864">
            <v>0</v>
          </cell>
          <cell r="O864">
            <v>0</v>
          </cell>
          <cell r="P864">
            <v>0</v>
          </cell>
          <cell r="Q864">
            <v>0</v>
          </cell>
          <cell r="R864">
            <v>0</v>
          </cell>
          <cell r="S864">
            <v>0</v>
          </cell>
          <cell r="T864">
            <v>0</v>
          </cell>
          <cell r="U864">
            <v>0</v>
          </cell>
          <cell r="V864">
            <v>0</v>
          </cell>
          <cell r="W864">
            <v>0</v>
          </cell>
          <cell r="X864">
            <v>0</v>
          </cell>
          <cell r="Y864">
            <v>0</v>
          </cell>
          <cell r="Z864">
            <v>0</v>
          </cell>
          <cell r="AA864">
            <v>0</v>
          </cell>
          <cell r="AB864">
            <v>0</v>
          </cell>
          <cell r="AC864">
            <v>0</v>
          </cell>
          <cell r="AD864">
            <v>0</v>
          </cell>
          <cell r="AE864">
            <v>0</v>
          </cell>
          <cell r="AF864">
            <v>0</v>
          </cell>
          <cell r="AG864">
            <v>0</v>
          </cell>
          <cell r="AH864">
            <v>0</v>
          </cell>
          <cell r="AI864">
            <v>0</v>
          </cell>
          <cell r="AJ864">
            <v>0</v>
          </cell>
          <cell r="AL864">
            <v>0</v>
          </cell>
        </row>
        <row r="865">
          <cell r="A865" t="str">
            <v xml:space="preserve"> - коммерческие расходы</v>
          </cell>
          <cell r="B865" t="str">
            <v xml:space="preserve"> - marketing costs</v>
          </cell>
          <cell r="D865" t="str">
            <v>тыс.руб.</v>
          </cell>
          <cell r="F865">
            <v>0</v>
          </cell>
          <cell r="G865">
            <v>0</v>
          </cell>
          <cell r="H865">
            <v>0</v>
          </cell>
          <cell r="I865">
            <v>0</v>
          </cell>
          <cell r="J865">
            <v>0</v>
          </cell>
          <cell r="K865">
            <v>0</v>
          </cell>
          <cell r="L865">
            <v>0</v>
          </cell>
          <cell r="M865">
            <v>0</v>
          </cell>
          <cell r="N865">
            <v>0</v>
          </cell>
          <cell r="O865">
            <v>0</v>
          </cell>
          <cell r="P865">
            <v>0</v>
          </cell>
          <cell r="Q865">
            <v>0</v>
          </cell>
          <cell r="R865">
            <v>0</v>
          </cell>
          <cell r="S865">
            <v>0</v>
          </cell>
          <cell r="T865">
            <v>0</v>
          </cell>
          <cell r="U865">
            <v>0</v>
          </cell>
          <cell r="V865">
            <v>0</v>
          </cell>
          <cell r="W865">
            <v>0</v>
          </cell>
          <cell r="X865">
            <v>0</v>
          </cell>
          <cell r="Y865">
            <v>0</v>
          </cell>
          <cell r="Z865">
            <v>0</v>
          </cell>
          <cell r="AA865">
            <v>0</v>
          </cell>
          <cell r="AB865">
            <v>0</v>
          </cell>
          <cell r="AC865">
            <v>0</v>
          </cell>
          <cell r="AD865">
            <v>0</v>
          </cell>
          <cell r="AE865">
            <v>0</v>
          </cell>
          <cell r="AF865">
            <v>0</v>
          </cell>
          <cell r="AG865">
            <v>0</v>
          </cell>
          <cell r="AH865">
            <v>0</v>
          </cell>
          <cell r="AI865">
            <v>0</v>
          </cell>
          <cell r="AJ865">
            <v>0</v>
          </cell>
          <cell r="AL865">
            <v>0</v>
          </cell>
        </row>
        <row r="866">
          <cell r="A866" t="str">
            <v xml:space="preserve"> - налоговые выплаты</v>
          </cell>
          <cell r="B866" t="str">
            <v xml:space="preserve"> - tax payments</v>
          </cell>
          <cell r="D866" t="str">
            <v>тыс.руб.</v>
          </cell>
          <cell r="F866">
            <v>0</v>
          </cell>
          <cell r="G866">
            <v>0</v>
          </cell>
          <cell r="H866">
            <v>-18121.818574263172</v>
          </cell>
          <cell r="I866">
            <v>-20680.0061163516</v>
          </cell>
          <cell r="J866">
            <v>-24676.710688001876</v>
          </cell>
          <cell r="K866">
            <v>-28762.415868348922</v>
          </cell>
          <cell r="L866">
            <v>-32843.873048695976</v>
          </cell>
          <cell r="M866">
            <v>-36450.351082783767</v>
          </cell>
          <cell r="N866">
            <v>-40046.525937413739</v>
          </cell>
          <cell r="O866">
            <v>-43637.3373776917</v>
          </cell>
          <cell r="P866">
            <v>-47222.624501187129</v>
          </cell>
          <cell r="Q866">
            <v>-50802.221578396449</v>
          </cell>
          <cell r="R866">
            <v>-54621.444369600285</v>
          </cell>
          <cell r="S866">
            <v>-58436.700249456575</v>
          </cell>
          <cell r="T866">
            <v>-62245.738462104862</v>
          </cell>
          <cell r="U866">
            <v>-66048.372477528887</v>
          </cell>
          <cell r="V866">
            <v>-65775.477405097103</v>
          </cell>
          <cell r="W866">
            <v>-65475.508847328616</v>
          </cell>
          <cell r="X866">
            <v>-65168.542250339873</v>
          </cell>
          <cell r="Y866">
            <v>-64854.367672954279</v>
          </cell>
          <cell r="Z866">
            <v>-64532.76887575991</v>
          </cell>
          <cell r="AA866">
            <v>-64203.523132162518</v>
          </cell>
          <cell r="AB866">
            <v>-63866.401033770002</v>
          </cell>
          <cell r="AC866">
            <v>-63521.166289938497</v>
          </cell>
          <cell r="AD866">
            <v>-63167.575521304854</v>
          </cell>
          <cell r="AE866">
            <v>-62805.378047124999</v>
          </cell>
          <cell r="AF866">
            <v>-62434.315666232549</v>
          </cell>
          <cell r="AG866">
            <v>-62054.122431426134</v>
          </cell>
          <cell r="AH866">
            <v>-61664.524417088323</v>
          </cell>
          <cell r="AI866">
            <v>-62322.391548473155</v>
          </cell>
          <cell r="AJ866">
            <v>-62007.392281133172</v>
          </cell>
          <cell r="AL866">
            <v>-1538449.5957519587</v>
          </cell>
        </row>
        <row r="867">
          <cell r="A867" t="str">
            <v xml:space="preserve"> - убытки от прочей реализации и внереализационные расходы</v>
          </cell>
          <cell r="B867" t="str">
            <v xml:space="preserve"> - other (non-operation) &amp; miscellaneous loss</v>
          </cell>
          <cell r="D867" t="str">
            <v>тыс.руб.</v>
          </cell>
          <cell r="F867">
            <v>0</v>
          </cell>
          <cell r="G867">
            <v>0</v>
          </cell>
          <cell r="H867">
            <v>0</v>
          </cell>
          <cell r="I867">
            <v>0</v>
          </cell>
          <cell r="J867">
            <v>0</v>
          </cell>
          <cell r="K867">
            <v>0</v>
          </cell>
          <cell r="L867">
            <v>0</v>
          </cell>
          <cell r="M867">
            <v>0</v>
          </cell>
          <cell r="N867">
            <v>0</v>
          </cell>
          <cell r="O867">
            <v>0</v>
          </cell>
          <cell r="P867">
            <v>0</v>
          </cell>
          <cell r="Q867">
            <v>0</v>
          </cell>
          <cell r="R867">
            <v>0</v>
          </cell>
          <cell r="S867">
            <v>0</v>
          </cell>
          <cell r="T867">
            <v>0</v>
          </cell>
          <cell r="U867">
            <v>0</v>
          </cell>
          <cell r="V867">
            <v>0</v>
          </cell>
          <cell r="W867">
            <v>0</v>
          </cell>
          <cell r="X867">
            <v>0</v>
          </cell>
          <cell r="Y867">
            <v>0</v>
          </cell>
          <cell r="Z867">
            <v>0</v>
          </cell>
          <cell r="AA867">
            <v>0</v>
          </cell>
          <cell r="AB867">
            <v>0</v>
          </cell>
          <cell r="AC867">
            <v>0</v>
          </cell>
          <cell r="AD867">
            <v>0</v>
          </cell>
          <cell r="AE867">
            <v>0</v>
          </cell>
          <cell r="AF867">
            <v>0</v>
          </cell>
          <cell r="AG867">
            <v>0</v>
          </cell>
          <cell r="AH867">
            <v>0</v>
          </cell>
          <cell r="AI867">
            <v>0</v>
          </cell>
          <cell r="AJ867">
            <v>0</v>
          </cell>
          <cell r="AL867">
            <v>0</v>
          </cell>
        </row>
        <row r="868">
          <cell r="A868" t="str">
            <v xml:space="preserve"> - дивиденды выплаченные</v>
          </cell>
          <cell r="B868" t="str">
            <v xml:space="preserve"> - dividends payable</v>
          </cell>
          <cell r="D868" t="str">
            <v>тыс.руб.</v>
          </cell>
          <cell r="F868">
            <v>0</v>
          </cell>
          <cell r="G868">
            <v>0</v>
          </cell>
          <cell r="H868">
            <v>0</v>
          </cell>
          <cell r="I868">
            <v>0</v>
          </cell>
          <cell r="J868">
            <v>0</v>
          </cell>
          <cell r="K868">
            <v>0</v>
          </cell>
          <cell r="L868">
            <v>0</v>
          </cell>
          <cell r="M868">
            <v>0</v>
          </cell>
          <cell r="N868">
            <v>0</v>
          </cell>
          <cell r="O868">
            <v>0</v>
          </cell>
          <cell r="P868">
            <v>0</v>
          </cell>
          <cell r="Q868">
            <v>0</v>
          </cell>
          <cell r="R868">
            <v>0</v>
          </cell>
          <cell r="S868">
            <v>0</v>
          </cell>
          <cell r="T868">
            <v>0</v>
          </cell>
          <cell r="U868">
            <v>0</v>
          </cell>
          <cell r="V868">
            <v>0</v>
          </cell>
          <cell r="W868">
            <v>0</v>
          </cell>
          <cell r="X868">
            <v>0</v>
          </cell>
          <cell r="Y868">
            <v>0</v>
          </cell>
          <cell r="Z868">
            <v>0</v>
          </cell>
          <cell r="AA868">
            <v>0</v>
          </cell>
          <cell r="AB868">
            <v>0</v>
          </cell>
          <cell r="AC868">
            <v>0</v>
          </cell>
          <cell r="AD868">
            <v>0</v>
          </cell>
          <cell r="AE868">
            <v>0</v>
          </cell>
          <cell r="AF868">
            <v>0</v>
          </cell>
          <cell r="AG868">
            <v>0</v>
          </cell>
          <cell r="AH868">
            <v>0</v>
          </cell>
          <cell r="AI868">
            <v>0</v>
          </cell>
          <cell r="AJ868">
            <v>0</v>
          </cell>
          <cell r="AL868">
            <v>0</v>
          </cell>
        </row>
        <row r="869">
          <cell r="A869" t="str">
            <v xml:space="preserve"> - прочие расходы из чистой прибыли</v>
          </cell>
          <cell r="B869" t="str">
            <v xml:space="preserve"> - other payments from a net profit</v>
          </cell>
          <cell r="D869" t="str">
            <v>тыс.руб.</v>
          </cell>
          <cell r="F869">
            <v>0</v>
          </cell>
          <cell r="G869">
            <v>0</v>
          </cell>
          <cell r="H869">
            <v>0</v>
          </cell>
          <cell r="I869">
            <v>0</v>
          </cell>
          <cell r="J869">
            <v>0</v>
          </cell>
          <cell r="K869">
            <v>0</v>
          </cell>
          <cell r="L869">
            <v>0</v>
          </cell>
          <cell r="M869">
            <v>0</v>
          </cell>
          <cell r="N869">
            <v>0</v>
          </cell>
          <cell r="O869">
            <v>0</v>
          </cell>
          <cell r="P869">
            <v>0</v>
          </cell>
          <cell r="Q869">
            <v>0</v>
          </cell>
          <cell r="R869">
            <v>0</v>
          </cell>
          <cell r="S869">
            <v>0</v>
          </cell>
          <cell r="T869">
            <v>0</v>
          </cell>
          <cell r="U869">
            <v>0</v>
          </cell>
          <cell r="V869">
            <v>0</v>
          </cell>
          <cell r="W869">
            <v>0</v>
          </cell>
          <cell r="X869">
            <v>0</v>
          </cell>
          <cell r="Y869">
            <v>0</v>
          </cell>
          <cell r="Z869">
            <v>0</v>
          </cell>
          <cell r="AA869">
            <v>0</v>
          </cell>
          <cell r="AB869">
            <v>0</v>
          </cell>
          <cell r="AC869">
            <v>0</v>
          </cell>
          <cell r="AD869">
            <v>0</v>
          </cell>
          <cell r="AE869">
            <v>0</v>
          </cell>
          <cell r="AF869">
            <v>0</v>
          </cell>
          <cell r="AG869">
            <v>0</v>
          </cell>
          <cell r="AH869">
            <v>0</v>
          </cell>
          <cell r="AI869">
            <v>0</v>
          </cell>
          <cell r="AJ869">
            <v>0</v>
          </cell>
          <cell r="AL869">
            <v>0</v>
          </cell>
        </row>
        <row r="870">
          <cell r="A870" t="str">
            <v xml:space="preserve"> - прирост постоянных активов</v>
          </cell>
          <cell r="B870" t="str">
            <v xml:space="preserve"> - increase in fixed assets</v>
          </cell>
          <cell r="D870" t="str">
            <v>тыс.руб.</v>
          </cell>
          <cell r="F870">
            <v>0</v>
          </cell>
          <cell r="G870">
            <v>-118599.9</v>
          </cell>
          <cell r="H870">
            <v>0</v>
          </cell>
          <cell r="I870">
            <v>0</v>
          </cell>
          <cell r="J870">
            <v>0</v>
          </cell>
          <cell r="K870">
            <v>0</v>
          </cell>
          <cell r="L870">
            <v>0</v>
          </cell>
          <cell r="M870">
            <v>0</v>
          </cell>
          <cell r="N870">
            <v>0</v>
          </cell>
          <cell r="O870">
            <v>0</v>
          </cell>
          <cell r="P870">
            <v>0</v>
          </cell>
          <cell r="Q870">
            <v>0</v>
          </cell>
          <cell r="R870">
            <v>0</v>
          </cell>
          <cell r="S870">
            <v>0</v>
          </cell>
          <cell r="T870">
            <v>0</v>
          </cell>
          <cell r="U870">
            <v>0</v>
          </cell>
          <cell r="V870">
            <v>0</v>
          </cell>
          <cell r="W870">
            <v>0</v>
          </cell>
          <cell r="X870">
            <v>0</v>
          </cell>
          <cell r="Y870">
            <v>0</v>
          </cell>
          <cell r="Z870">
            <v>0</v>
          </cell>
          <cell r="AA870">
            <v>0</v>
          </cell>
          <cell r="AB870">
            <v>0</v>
          </cell>
          <cell r="AC870">
            <v>0</v>
          </cell>
          <cell r="AD870">
            <v>0</v>
          </cell>
          <cell r="AE870">
            <v>0</v>
          </cell>
          <cell r="AF870">
            <v>0</v>
          </cell>
          <cell r="AG870">
            <v>0</v>
          </cell>
          <cell r="AH870">
            <v>0</v>
          </cell>
          <cell r="AI870">
            <v>0</v>
          </cell>
          <cell r="AJ870">
            <v>0</v>
          </cell>
          <cell r="AL870">
            <v>-118599.9</v>
          </cell>
        </row>
        <row r="871">
          <cell r="A871" t="str">
            <v xml:space="preserve"> - прирост нормирумых оборотных активов</v>
          </cell>
          <cell r="B871" t="str">
            <v xml:space="preserve"> - increase in current assets</v>
          </cell>
          <cell r="D871" t="str">
            <v>тыс.руб.</v>
          </cell>
          <cell r="F871">
            <v>0</v>
          </cell>
          <cell r="G871">
            <v>-22744.402525500002</v>
          </cell>
          <cell r="H871">
            <v>-22344.264846696969</v>
          </cell>
          <cell r="I871">
            <v>-10723.884560296974</v>
          </cell>
          <cell r="J871">
            <v>-12101.895921746654</v>
          </cell>
          <cell r="K871">
            <v>-12896.206004146661</v>
          </cell>
          <cell r="L871">
            <v>-13642.719386506651</v>
          </cell>
          <cell r="M871">
            <v>-13045.044589027093</v>
          </cell>
          <cell r="N871">
            <v>-13069.141010647087</v>
          </cell>
          <cell r="O871">
            <v>-13097.323998178064</v>
          </cell>
          <cell r="P871">
            <v>-13129.716148597421</v>
          </cell>
          <cell r="Q871">
            <v>-13200.054551171721</v>
          </cell>
          <cell r="R871">
            <v>-13752.021183331846</v>
          </cell>
          <cell r="S871">
            <v>-14064.747501729871</v>
          </cell>
          <cell r="T871">
            <v>-14382.211270041473</v>
          </cell>
          <cell r="U871">
            <v>-14471.938759723969</v>
          </cell>
          <cell r="V871">
            <v>-12173.303489634971</v>
          </cell>
          <cell r="W871">
            <v>-12351.038210122439</v>
          </cell>
          <cell r="X871">
            <v>-12534.104972224566</v>
          </cell>
          <cell r="Y871">
            <v>-12722.663737189636</v>
          </cell>
          <cell r="Z871">
            <v>-12916.879265103838</v>
          </cell>
          <cell r="AA871">
            <v>-13116.921258855262</v>
          </cell>
          <cell r="AB871">
            <v>-13322.964512419363</v>
          </cell>
          <cell r="AC871">
            <v>-13535.189063590369</v>
          </cell>
          <cell r="AD871">
            <v>-13753.780351296416</v>
          </cell>
          <cell r="AE871">
            <v>-13978.929377633729</v>
          </cell>
          <cell r="AF871">
            <v>-14210.832874761196</v>
          </cell>
          <cell r="AG871">
            <v>-14449.693476802378</v>
          </cell>
          <cell r="AH871">
            <v>-14695.719896904891</v>
          </cell>
          <cell r="AI871">
            <v>-14949.127109610359</v>
          </cell>
          <cell r="AJ871">
            <v>-15210.136538697057</v>
          </cell>
          <cell r="AL871">
            <v>-420586.85639218893</v>
          </cell>
        </row>
        <row r="872">
          <cell r="A872" t="str">
            <v xml:space="preserve"> - общая сумма выплат по кредитам</v>
          </cell>
          <cell r="B872" t="str">
            <v xml:space="preserve"> - total debt service payments</v>
          </cell>
          <cell r="D872" t="str">
            <v>тыс.руб.</v>
          </cell>
          <cell r="F872">
            <v>0</v>
          </cell>
          <cell r="G872">
            <v>0</v>
          </cell>
          <cell r="H872">
            <v>0</v>
          </cell>
          <cell r="I872">
            <v>0</v>
          </cell>
          <cell r="J872">
            <v>0</v>
          </cell>
          <cell r="K872">
            <v>0</v>
          </cell>
          <cell r="L872">
            <v>0</v>
          </cell>
          <cell r="M872">
            <v>0</v>
          </cell>
          <cell r="N872">
            <v>0</v>
          </cell>
          <cell r="O872">
            <v>0</v>
          </cell>
          <cell r="P872">
            <v>0</v>
          </cell>
          <cell r="Q872">
            <v>0</v>
          </cell>
          <cell r="R872">
            <v>0</v>
          </cell>
          <cell r="S872">
            <v>0</v>
          </cell>
          <cell r="T872">
            <v>0</v>
          </cell>
          <cell r="U872">
            <v>0</v>
          </cell>
          <cell r="V872">
            <v>0</v>
          </cell>
          <cell r="W872">
            <v>0</v>
          </cell>
          <cell r="X872">
            <v>0</v>
          </cell>
          <cell r="Y872">
            <v>0</v>
          </cell>
          <cell r="Z872">
            <v>0</v>
          </cell>
          <cell r="AA872">
            <v>0</v>
          </cell>
          <cell r="AB872">
            <v>0</v>
          </cell>
          <cell r="AC872">
            <v>0</v>
          </cell>
          <cell r="AD872">
            <v>0</v>
          </cell>
          <cell r="AE872">
            <v>0</v>
          </cell>
          <cell r="AF872">
            <v>0</v>
          </cell>
          <cell r="AG872">
            <v>0</v>
          </cell>
          <cell r="AH872">
            <v>0</v>
          </cell>
          <cell r="AI872">
            <v>0</v>
          </cell>
          <cell r="AJ872">
            <v>0</v>
          </cell>
          <cell r="AL872">
            <v>0</v>
          </cell>
        </row>
        <row r="873">
          <cell r="A873" t="str">
            <v xml:space="preserve"> = Итого отток</v>
          </cell>
          <cell r="B873" t="str">
            <v xml:space="preserve"> = Total outflow</v>
          </cell>
          <cell r="D873" t="str">
            <v>тыс.руб.</v>
          </cell>
          <cell r="F873">
            <v>0</v>
          </cell>
          <cell r="G873">
            <v>-141344.30252550001</v>
          </cell>
          <cell r="H873">
            <v>-145052.90362096013</v>
          </cell>
          <cell r="I873">
            <v>-154530.33323664858</v>
          </cell>
          <cell r="J873">
            <v>-178645.43824974852</v>
          </cell>
          <cell r="K873">
            <v>-201911.84259249561</v>
          </cell>
          <cell r="L873">
            <v>-225143.90223520261</v>
          </cell>
          <cell r="M873">
            <v>-241018.60773581086</v>
          </cell>
          <cell r="N873">
            <v>-257526.47793606081</v>
          </cell>
          <cell r="O873">
            <v>-274055.41884766973</v>
          </cell>
          <cell r="P873">
            <v>-290606.06259197852</v>
          </cell>
          <cell r="Q873">
            <v>-307212.67106834799</v>
          </cell>
          <cell r="R873">
            <v>-326615.78262227529</v>
          </cell>
          <cell r="S873">
            <v>-345800.83932652994</v>
          </cell>
          <cell r="T873">
            <v>-365010.32276019017</v>
          </cell>
          <cell r="U873">
            <v>-384012.34987309802</v>
          </cell>
          <cell r="V873">
            <v>-382384.46020213258</v>
          </cell>
          <cell r="W873">
            <v>-383234.17625655356</v>
          </cell>
          <cell r="X873">
            <v>-384111.38481012004</v>
          </cell>
          <cell r="Y873">
            <v>-385016.91063780617</v>
          </cell>
          <cell r="Z873">
            <v>-385951.6032578359</v>
          </cell>
          <cell r="AA873">
            <v>-386916.33767397905</v>
          </cell>
          <cell r="AB873">
            <v>-387912.01514011947</v>
          </cell>
          <cell r="AC873">
            <v>-388939.56394775689</v>
          </cell>
          <cell r="AD873">
            <v>-389999.94023713615</v>
          </cell>
          <cell r="AE873">
            <v>-391094.12883270968</v>
          </cell>
          <cell r="AF873">
            <v>-392223.14410366322</v>
          </cell>
          <cell r="AG873">
            <v>-393388.03085025807</v>
          </cell>
          <cell r="AH873">
            <v>-394589.86521676363</v>
          </cell>
          <cell r="AI873">
            <v>-396886.90770041704</v>
          </cell>
          <cell r="AJ873">
            <v>-398260.25904591376</v>
          </cell>
          <cell r="AL873">
            <v>-9679395.9831356816</v>
          </cell>
        </row>
        <row r="875">
          <cell r="A875" t="str">
            <v xml:space="preserve"> = Баланс денежных средств</v>
          </cell>
          <cell r="B875" t="str">
            <v xml:space="preserve"> = Cash balance</v>
          </cell>
          <cell r="D875" t="str">
            <v>тыс.руб.</v>
          </cell>
          <cell r="F875">
            <v>539186.75639218895</v>
          </cell>
          <cell r="G875">
            <v>-141344.30252550001</v>
          </cell>
          <cell r="H875">
            <v>25619.962739319511</v>
          </cell>
          <cell r="I875">
            <v>41976.160798172932</v>
          </cell>
          <cell r="J875">
            <v>51917.377881742315</v>
          </cell>
          <cell r="K875">
            <v>62546.458017242141</v>
          </cell>
          <cell r="L875">
            <v>73198.226776694995</v>
          </cell>
          <cell r="M875">
            <v>84001.335687350307</v>
          </cell>
          <cell r="N875">
            <v>94220.419247033191</v>
          </cell>
          <cell r="O875">
            <v>104419.04956599523</v>
          </cell>
          <cell r="P875">
            <v>114595.95693945378</v>
          </cell>
          <cell r="Q875">
            <v>124716.87886466342</v>
          </cell>
          <cell r="R875">
            <v>134994.38194202638</v>
          </cell>
          <cell r="S875">
            <v>145463.1483875899</v>
          </cell>
          <cell r="T875">
            <v>155907.20675926522</v>
          </cell>
          <cell r="U875">
            <v>166558.69813544076</v>
          </cell>
          <cell r="V875">
            <v>167714.21456919133</v>
          </cell>
          <cell r="W875">
            <v>166861.11432910332</v>
          </cell>
          <cell r="X875">
            <v>165983.03102063428</v>
          </cell>
          <cell r="Y875">
            <v>165076.60419539863</v>
          </cell>
          <cell r="Z875">
            <v>164140.98354789271</v>
          </cell>
          <cell r="AA875">
            <v>163175.29326344928</v>
          </cell>
          <cell r="AB875">
            <v>162178.63125295937</v>
          </cell>
          <cell r="AC875">
            <v>161150.06836464209</v>
          </cell>
          <cell r="AD875">
            <v>160088.64757216262</v>
          </cell>
          <cell r="AE875">
            <v>158993.38313839579</v>
          </cell>
          <cell r="AF875">
            <v>157863.2597541032</v>
          </cell>
          <cell r="AG875">
            <v>156697.23165076901</v>
          </cell>
          <cell r="AH875">
            <v>155494.22168682207</v>
          </cell>
          <cell r="AI875">
            <v>153328.11234638403</v>
          </cell>
          <cell r="AJ875">
            <v>151833.15270104673</v>
          </cell>
          <cell r="AL875">
            <v>4188555.665001634</v>
          </cell>
        </row>
        <row r="876">
          <cell r="A876" t="str">
            <v xml:space="preserve"> = Свободные денежные средства</v>
          </cell>
          <cell r="B876" t="str">
            <v xml:space="preserve"> = Accumulated cash balance (free cash)</v>
          </cell>
          <cell r="D876" t="str">
            <v>тыс.руб.</v>
          </cell>
          <cell r="E876" t="str">
            <v>on_end</v>
          </cell>
          <cell r="F876">
            <v>539186.75639218895</v>
          </cell>
          <cell r="G876">
            <v>397842.45386668894</v>
          </cell>
          <cell r="H876">
            <v>423462.41660600842</v>
          </cell>
          <cell r="I876">
            <v>465438.57740418136</v>
          </cell>
          <cell r="J876">
            <v>517355.95528592367</v>
          </cell>
          <cell r="K876">
            <v>579902.41330316581</v>
          </cell>
          <cell r="L876">
            <v>653100.64007986081</v>
          </cell>
          <cell r="M876">
            <v>737101.97576721106</v>
          </cell>
          <cell r="N876">
            <v>831322.39501424425</v>
          </cell>
          <cell r="O876">
            <v>935741.44458023948</v>
          </cell>
          <cell r="P876">
            <v>1050337.4015196932</v>
          </cell>
          <cell r="Q876">
            <v>1175054.2803843566</v>
          </cell>
          <cell r="R876">
            <v>1310048.6623263829</v>
          </cell>
          <cell r="S876">
            <v>1455511.8107139729</v>
          </cell>
          <cell r="T876">
            <v>1611419.0174732381</v>
          </cell>
          <cell r="U876">
            <v>1777977.7156086788</v>
          </cell>
          <cell r="V876">
            <v>1945691.9301778702</v>
          </cell>
          <cell r="W876">
            <v>2112553.0445069736</v>
          </cell>
          <cell r="X876">
            <v>2278536.0755276079</v>
          </cell>
          <cell r="Y876">
            <v>2443612.6797230067</v>
          </cell>
          <cell r="Z876">
            <v>2607753.6632708996</v>
          </cell>
          <cell r="AA876">
            <v>2770928.9565343489</v>
          </cell>
          <cell r="AB876">
            <v>2933107.5877873083</v>
          </cell>
          <cell r="AC876">
            <v>3094257.6561519504</v>
          </cell>
          <cell r="AD876">
            <v>3254346.3037241129</v>
          </cell>
          <cell r="AE876">
            <v>3413339.6868625088</v>
          </cell>
          <cell r="AF876">
            <v>3571202.9466166119</v>
          </cell>
          <cell r="AG876">
            <v>3727900.1782673812</v>
          </cell>
          <cell r="AH876">
            <v>3883394.3999542031</v>
          </cell>
          <cell r="AI876">
            <v>4036722.5123005873</v>
          </cell>
          <cell r="AJ876">
            <v>4188555.665001634</v>
          </cell>
          <cell r="AL876">
            <v>4188555.665001634</v>
          </cell>
        </row>
        <row r="880">
          <cell r="A880" t="str">
            <v>Цт=максимальные Постоянные цены</v>
          </cell>
          <cell r="B880" t="str">
            <v>Цт=максимальные Постоянные цены</v>
          </cell>
          <cell r="AK880" t="str">
            <v>АЛЬТ-Инвест™ 3.0</v>
          </cell>
        </row>
        <row r="881">
          <cell r="A881" t="str">
            <v>БАЛАНСОВЫЙ ОТЧЕТ</v>
          </cell>
          <cell r="B881" t="str">
            <v>BALANCE SHEET</v>
          </cell>
          <cell r="F881" t="str">
            <v>"0"</v>
          </cell>
          <cell r="G881" t="str">
            <v>1 год</v>
          </cell>
          <cell r="H881" t="str">
            <v>2 год</v>
          </cell>
          <cell r="I881" t="str">
            <v>3 год</v>
          </cell>
          <cell r="J881" t="str">
            <v>4 год</v>
          </cell>
          <cell r="K881" t="str">
            <v>5 год</v>
          </cell>
          <cell r="L881" t="str">
            <v>6 год</v>
          </cell>
          <cell r="M881" t="str">
            <v>7 год</v>
          </cell>
          <cell r="N881" t="str">
            <v>8 год</v>
          </cell>
          <cell r="O881" t="str">
            <v>9 год</v>
          </cell>
          <cell r="P881" t="str">
            <v>10 год</v>
          </cell>
          <cell r="Q881" t="str">
            <v>11 год</v>
          </cell>
          <cell r="R881" t="str">
            <v>12 год</v>
          </cell>
          <cell r="S881" t="str">
            <v>13 год</v>
          </cell>
          <cell r="T881" t="str">
            <v>14 год</v>
          </cell>
          <cell r="U881" t="str">
            <v>15 год</v>
          </cell>
          <cell r="V881" t="str">
            <v>16 год</v>
          </cell>
          <cell r="W881" t="str">
            <v>17 год</v>
          </cell>
          <cell r="X881" t="str">
            <v>18 год</v>
          </cell>
          <cell r="Y881" t="str">
            <v>19 год</v>
          </cell>
          <cell r="Z881" t="str">
            <v>20 год</v>
          </cell>
          <cell r="AA881" t="str">
            <v>21 год</v>
          </cell>
          <cell r="AB881" t="str">
            <v>22 год</v>
          </cell>
          <cell r="AC881" t="str">
            <v>23 год</v>
          </cell>
          <cell r="AD881" t="str">
            <v>24 год</v>
          </cell>
          <cell r="AE881" t="str">
            <v>25 год</v>
          </cell>
          <cell r="AF881" t="str">
            <v>26 год</v>
          </cell>
          <cell r="AG881" t="str">
            <v>27 год</v>
          </cell>
          <cell r="AH881" t="str">
            <v>28 год</v>
          </cell>
          <cell r="AI881" t="str">
            <v>29 год</v>
          </cell>
          <cell r="AJ881" t="str">
            <v>30 год</v>
          </cell>
        </row>
        <row r="883">
          <cell r="A883" t="str">
            <v>1. АКТИВЫ</v>
          </cell>
          <cell r="B883" t="str">
            <v>1. ASSETS</v>
          </cell>
        </row>
        <row r="884">
          <cell r="A884" t="str">
            <v>Постоянные активы</v>
          </cell>
          <cell r="B884" t="str">
            <v>Fixed assets</v>
          </cell>
        </row>
        <row r="885">
          <cell r="A885" t="str">
            <v xml:space="preserve"> - балансовая стоимость</v>
          </cell>
          <cell r="B885" t="str">
            <v xml:space="preserve"> - gross book value</v>
          </cell>
          <cell r="D885" t="str">
            <v>тыс.руб.</v>
          </cell>
          <cell r="E885" t="str">
            <v>on_end</v>
          </cell>
          <cell r="F885">
            <v>0</v>
          </cell>
          <cell r="G885">
            <v>118599.9</v>
          </cell>
          <cell r="H885">
            <v>118599.9</v>
          </cell>
          <cell r="I885">
            <v>118599.9</v>
          </cell>
          <cell r="J885">
            <v>118599.9</v>
          </cell>
          <cell r="K885">
            <v>118599.9</v>
          </cell>
          <cell r="L885">
            <v>118599.9</v>
          </cell>
          <cell r="M885">
            <v>118599.9</v>
          </cell>
          <cell r="N885">
            <v>118599.9</v>
          </cell>
          <cell r="O885">
            <v>118599.9</v>
          </cell>
          <cell r="P885">
            <v>118599.9</v>
          </cell>
          <cell r="Q885">
            <v>118599.9</v>
          </cell>
          <cell r="R885">
            <v>118599.9</v>
          </cell>
          <cell r="S885">
            <v>118599.9</v>
          </cell>
          <cell r="T885">
            <v>118599.9</v>
          </cell>
          <cell r="U885">
            <v>118599.9</v>
          </cell>
          <cell r="V885">
            <v>118599.9</v>
          </cell>
          <cell r="W885">
            <v>118599.9</v>
          </cell>
          <cell r="X885">
            <v>118599.9</v>
          </cell>
          <cell r="Y885">
            <v>118599.9</v>
          </cell>
          <cell r="Z885">
            <v>118599.9</v>
          </cell>
          <cell r="AA885">
            <v>118599.9</v>
          </cell>
          <cell r="AB885">
            <v>118599.9</v>
          </cell>
          <cell r="AC885">
            <v>118599.9</v>
          </cell>
          <cell r="AD885">
            <v>118599.9</v>
          </cell>
          <cell r="AE885">
            <v>118599.9</v>
          </cell>
          <cell r="AF885">
            <v>118599.9</v>
          </cell>
          <cell r="AG885">
            <v>118599.9</v>
          </cell>
          <cell r="AH885">
            <v>118599.9</v>
          </cell>
          <cell r="AI885">
            <v>118599.9</v>
          </cell>
          <cell r="AJ885">
            <v>0</v>
          </cell>
        </row>
        <row r="886">
          <cell r="A886" t="str">
            <v xml:space="preserve"> - начисленный износ</v>
          </cell>
          <cell r="B886" t="str">
            <v xml:space="preserve"> - accumulated depreciation</v>
          </cell>
          <cell r="D886" t="str">
            <v>тыс.руб.</v>
          </cell>
          <cell r="E886" t="str">
            <v>on_end</v>
          </cell>
          <cell r="F886">
            <v>0</v>
          </cell>
          <cell r="G886">
            <v>0</v>
          </cell>
          <cell r="H886">
            <v>4388.196299999996</v>
          </cell>
          <cell r="I886">
            <v>8776.3925999999919</v>
          </cell>
          <cell r="J886">
            <v>13164.588900000002</v>
          </cell>
          <cell r="K886">
            <v>17552.785199999998</v>
          </cell>
          <cell r="L886">
            <v>21940.981499999994</v>
          </cell>
          <cell r="M886">
            <v>26329.177800000005</v>
          </cell>
          <cell r="N886">
            <v>30717.374100000001</v>
          </cell>
          <cell r="O886">
            <v>35105.570399999997</v>
          </cell>
          <cell r="P886">
            <v>39493.766699999993</v>
          </cell>
          <cell r="Q886">
            <v>43881.962999999989</v>
          </cell>
          <cell r="R886">
            <v>48270.159299999985</v>
          </cell>
          <cell r="S886">
            <v>52658.355599999981</v>
          </cell>
          <cell r="T886">
            <v>57046.551899999977</v>
          </cell>
          <cell r="U886">
            <v>61434.748199999973</v>
          </cell>
          <cell r="V886">
            <v>65822.944499999969</v>
          </cell>
          <cell r="W886">
            <v>70211.140799999965</v>
          </cell>
          <cell r="X886">
            <v>74599.337099999961</v>
          </cell>
          <cell r="Y886">
            <v>78987.533399999957</v>
          </cell>
          <cell r="Z886">
            <v>83375.729699999953</v>
          </cell>
          <cell r="AA886">
            <v>87763.925999999949</v>
          </cell>
          <cell r="AB886">
            <v>92152.122299999945</v>
          </cell>
          <cell r="AC886">
            <v>96540.31859999994</v>
          </cell>
          <cell r="AD886">
            <v>100928.51489999994</v>
          </cell>
          <cell r="AE886">
            <v>105316.71119999993</v>
          </cell>
          <cell r="AF886">
            <v>109704.90749999993</v>
          </cell>
          <cell r="AG886">
            <v>114093.10379999992</v>
          </cell>
          <cell r="AH886">
            <v>118481.30009999992</v>
          </cell>
          <cell r="AI886">
            <v>118599.9</v>
          </cell>
          <cell r="AJ886">
            <v>0</v>
          </cell>
        </row>
        <row r="887">
          <cell r="A887" t="str">
            <v xml:space="preserve"> - остаточная стоимость</v>
          </cell>
          <cell r="B887" t="str">
            <v xml:space="preserve"> - book value net of depreciation.</v>
          </cell>
          <cell r="D887" t="str">
            <v>тыс.руб.</v>
          </cell>
          <cell r="E887" t="str">
            <v>on_end</v>
          </cell>
          <cell r="F887">
            <v>0</v>
          </cell>
          <cell r="G887">
            <v>118599.9</v>
          </cell>
          <cell r="H887">
            <v>114211.7037</v>
          </cell>
          <cell r="I887">
            <v>109823.5074</v>
          </cell>
          <cell r="J887">
            <v>105435.31109999999</v>
          </cell>
          <cell r="K887">
            <v>101047.1148</v>
          </cell>
          <cell r="L887">
            <v>96658.9185</v>
          </cell>
          <cell r="M887">
            <v>92270.722199999989</v>
          </cell>
          <cell r="N887">
            <v>87882.525899999993</v>
          </cell>
          <cell r="O887">
            <v>83494.329599999997</v>
          </cell>
          <cell r="P887">
            <v>79106.133300000001</v>
          </cell>
          <cell r="Q887">
            <v>74717.937000000005</v>
          </cell>
          <cell r="R887">
            <v>70329.740700000009</v>
          </cell>
          <cell r="S887">
            <v>65941.544400000013</v>
          </cell>
          <cell r="T887">
            <v>61553.348100000017</v>
          </cell>
          <cell r="U887">
            <v>57165.151800000021</v>
          </cell>
          <cell r="V887">
            <v>52776.955500000025</v>
          </cell>
          <cell r="W887">
            <v>48388.75920000003</v>
          </cell>
          <cell r="X887">
            <v>44000.562900000034</v>
          </cell>
          <cell r="Y887">
            <v>39612.366600000038</v>
          </cell>
          <cell r="Z887">
            <v>35224.170300000042</v>
          </cell>
          <cell r="AA887">
            <v>30835.974000000046</v>
          </cell>
          <cell r="AB887">
            <v>26447.77770000005</v>
          </cell>
          <cell r="AC887">
            <v>22059.581400000054</v>
          </cell>
          <cell r="AD887">
            <v>17671.385100000058</v>
          </cell>
          <cell r="AE887">
            <v>13283.188800000062</v>
          </cell>
          <cell r="AF887">
            <v>8894.9925000000658</v>
          </cell>
          <cell r="AG887">
            <v>4506.7962000000698</v>
          </cell>
          <cell r="AH887">
            <v>118.59990000007383</v>
          </cell>
          <cell r="AI887">
            <v>0</v>
          </cell>
          <cell r="AJ887">
            <v>0</v>
          </cell>
        </row>
        <row r="888">
          <cell r="A888" t="str">
            <v>Незавершенные капитальные вложения</v>
          </cell>
          <cell r="B888" t="str">
            <v>Uncompleted investments</v>
          </cell>
          <cell r="D888" t="str">
            <v>тыс.руб.</v>
          </cell>
          <cell r="E888" t="str">
            <v>on_end</v>
          </cell>
          <cell r="F888">
            <v>0</v>
          </cell>
          <cell r="G888">
            <v>0</v>
          </cell>
          <cell r="H888">
            <v>0</v>
          </cell>
          <cell r="I888">
            <v>0</v>
          </cell>
          <cell r="J888">
            <v>0</v>
          </cell>
          <cell r="K888">
            <v>0</v>
          </cell>
          <cell r="L888">
            <v>0</v>
          </cell>
          <cell r="M888">
            <v>0</v>
          </cell>
          <cell r="N888">
            <v>0</v>
          </cell>
          <cell r="O888">
            <v>0</v>
          </cell>
          <cell r="P888">
            <v>0</v>
          </cell>
          <cell r="Q888">
            <v>0</v>
          </cell>
          <cell r="R888">
            <v>0</v>
          </cell>
          <cell r="S888">
            <v>0</v>
          </cell>
          <cell r="T888">
            <v>0</v>
          </cell>
          <cell r="U888">
            <v>0</v>
          </cell>
          <cell r="V888">
            <v>0</v>
          </cell>
          <cell r="W888">
            <v>0</v>
          </cell>
          <cell r="X888">
            <v>0</v>
          </cell>
          <cell r="Y888">
            <v>0</v>
          </cell>
          <cell r="Z888">
            <v>0</v>
          </cell>
          <cell r="AA888">
            <v>0</v>
          </cell>
          <cell r="AB888">
            <v>0</v>
          </cell>
          <cell r="AC888">
            <v>0</v>
          </cell>
          <cell r="AD888">
            <v>0</v>
          </cell>
          <cell r="AE888">
            <v>0</v>
          </cell>
          <cell r="AF888">
            <v>0</v>
          </cell>
          <cell r="AG888">
            <v>0</v>
          </cell>
          <cell r="AH888">
            <v>0</v>
          </cell>
          <cell r="AI888">
            <v>0</v>
          </cell>
          <cell r="AJ888">
            <v>0</v>
          </cell>
        </row>
        <row r="890">
          <cell r="A890" t="str">
            <v>Оборотные активы</v>
          </cell>
          <cell r="B890" t="str">
            <v>Current assets</v>
          </cell>
        </row>
        <row r="891">
          <cell r="A891" t="str">
            <v xml:space="preserve"> - запасы сырья и материалов</v>
          </cell>
          <cell r="B891" t="str">
            <v xml:space="preserve"> - stocks (inventories) of raw materials</v>
          </cell>
          <cell r="D891" t="str">
            <v>тыс.руб.</v>
          </cell>
          <cell r="E891" t="str">
            <v>on_end</v>
          </cell>
          <cell r="F891">
            <v>0</v>
          </cell>
          <cell r="G891">
            <v>0</v>
          </cell>
          <cell r="H891">
            <v>1183.4072249999997</v>
          </cell>
          <cell r="I891">
            <v>1418.0394799999999</v>
          </cell>
          <cell r="J891">
            <v>1660.8684949999999</v>
          </cell>
          <cell r="K891">
            <v>1903.6975100000002</v>
          </cell>
          <cell r="L891">
            <v>2146.5265250000002</v>
          </cell>
          <cell r="M891">
            <v>2315.1748619999998</v>
          </cell>
          <cell r="N891">
            <v>2483.8231989999995</v>
          </cell>
          <cell r="O891">
            <v>2652.4715359999991</v>
          </cell>
          <cell r="P891">
            <v>2821.1198729999992</v>
          </cell>
          <cell r="Q891">
            <v>2989.7682099999997</v>
          </cell>
          <cell r="R891">
            <v>3186.9002879999994</v>
          </cell>
          <cell r="S891">
            <v>3384.0323659999995</v>
          </cell>
          <cell r="T891">
            <v>3581.1644439999995</v>
          </cell>
          <cell r="U891">
            <v>3778.2965220000001</v>
          </cell>
          <cell r="V891">
            <v>3778.2965220000001</v>
          </cell>
          <cell r="W891">
            <v>3778.2965220000001</v>
          </cell>
          <cell r="X891">
            <v>3778.2965220000001</v>
          </cell>
          <cell r="Y891">
            <v>3778.2965220000001</v>
          </cell>
          <cell r="Z891">
            <v>3778.2965220000001</v>
          </cell>
          <cell r="AA891">
            <v>3778.2965220000001</v>
          </cell>
          <cell r="AB891">
            <v>3778.2965220000001</v>
          </cell>
          <cell r="AC891">
            <v>3778.2965220000001</v>
          </cell>
          <cell r="AD891">
            <v>3778.2965220000001</v>
          </cell>
          <cell r="AE891">
            <v>3778.2965220000001</v>
          </cell>
          <cell r="AF891">
            <v>3778.2965220000001</v>
          </cell>
          <cell r="AG891">
            <v>3778.2965220000001</v>
          </cell>
          <cell r="AH891">
            <v>3778.2965220000001</v>
          </cell>
          <cell r="AI891">
            <v>3778.2965220000001</v>
          </cell>
          <cell r="AJ891">
            <v>3778.2965220000001</v>
          </cell>
        </row>
        <row r="892">
          <cell r="A892" t="str">
            <v xml:space="preserve"> - незавершенная продукция</v>
          </cell>
          <cell r="B892" t="str">
            <v xml:space="preserve"> - work-in-progress</v>
          </cell>
          <cell r="D892" t="str">
            <v>тыс.руб.</v>
          </cell>
          <cell r="E892" t="str">
            <v>on_end</v>
          </cell>
          <cell r="F892">
            <v>0</v>
          </cell>
          <cell r="G892">
            <v>0</v>
          </cell>
          <cell r="H892">
            <v>0</v>
          </cell>
          <cell r="I892">
            <v>0</v>
          </cell>
          <cell r="J892">
            <v>0</v>
          </cell>
          <cell r="K892">
            <v>0</v>
          </cell>
          <cell r="L892">
            <v>0</v>
          </cell>
          <cell r="M892">
            <v>0</v>
          </cell>
          <cell r="N892">
            <v>0</v>
          </cell>
          <cell r="O892">
            <v>0</v>
          </cell>
          <cell r="P892">
            <v>0</v>
          </cell>
          <cell r="Q892">
            <v>0</v>
          </cell>
          <cell r="R892">
            <v>0</v>
          </cell>
          <cell r="S892">
            <v>0</v>
          </cell>
          <cell r="T892">
            <v>0</v>
          </cell>
          <cell r="U892">
            <v>0</v>
          </cell>
          <cell r="V892">
            <v>0</v>
          </cell>
          <cell r="W892">
            <v>0</v>
          </cell>
          <cell r="X892">
            <v>0</v>
          </cell>
          <cell r="Y892">
            <v>0</v>
          </cell>
          <cell r="Z892">
            <v>0</v>
          </cell>
          <cell r="AA892">
            <v>0</v>
          </cell>
          <cell r="AB892">
            <v>0</v>
          </cell>
          <cell r="AC892">
            <v>0</v>
          </cell>
          <cell r="AD892">
            <v>0</v>
          </cell>
          <cell r="AE892">
            <v>0</v>
          </cell>
          <cell r="AF892">
            <v>0</v>
          </cell>
          <cell r="AG892">
            <v>0</v>
          </cell>
          <cell r="AH892">
            <v>0</v>
          </cell>
          <cell r="AI892">
            <v>0</v>
          </cell>
          <cell r="AJ892">
            <v>0</v>
          </cell>
        </row>
        <row r="893">
          <cell r="A893" t="str">
            <v xml:space="preserve"> - готовая продукция</v>
          </cell>
          <cell r="B893" t="str">
            <v xml:space="preserve"> - finished goods</v>
          </cell>
          <cell r="D893" t="str">
            <v>тыс.руб.</v>
          </cell>
          <cell r="E893" t="str">
            <v>on_end</v>
          </cell>
          <cell r="F893">
            <v>0</v>
          </cell>
          <cell r="G893">
            <v>0</v>
          </cell>
          <cell r="H893">
            <v>0</v>
          </cell>
          <cell r="I893">
            <v>0</v>
          </cell>
          <cell r="J893">
            <v>0</v>
          </cell>
          <cell r="K893">
            <v>0</v>
          </cell>
          <cell r="L893">
            <v>0</v>
          </cell>
          <cell r="M893">
            <v>0</v>
          </cell>
          <cell r="N893">
            <v>0</v>
          </cell>
          <cell r="O893">
            <v>0</v>
          </cell>
          <cell r="P893">
            <v>0</v>
          </cell>
          <cell r="Q893">
            <v>0</v>
          </cell>
          <cell r="R893">
            <v>0</v>
          </cell>
          <cell r="S893">
            <v>0</v>
          </cell>
          <cell r="T893">
            <v>0</v>
          </cell>
          <cell r="U893">
            <v>0</v>
          </cell>
          <cell r="V893">
            <v>0</v>
          </cell>
          <cell r="W893">
            <v>0</v>
          </cell>
          <cell r="X893">
            <v>0</v>
          </cell>
          <cell r="Y893">
            <v>0</v>
          </cell>
          <cell r="Z893">
            <v>0</v>
          </cell>
          <cell r="AA893">
            <v>0</v>
          </cell>
          <cell r="AB893">
            <v>0</v>
          </cell>
          <cell r="AC893">
            <v>0</v>
          </cell>
          <cell r="AD893">
            <v>0</v>
          </cell>
          <cell r="AE893">
            <v>0</v>
          </cell>
          <cell r="AF893">
            <v>0</v>
          </cell>
          <cell r="AG893">
            <v>0</v>
          </cell>
          <cell r="AH893">
            <v>0</v>
          </cell>
          <cell r="AI893">
            <v>0</v>
          </cell>
          <cell r="AJ893">
            <v>0</v>
          </cell>
        </row>
        <row r="894">
          <cell r="A894" t="str">
            <v xml:space="preserve"> - кредиты покупателям</v>
          </cell>
          <cell r="B894" t="str">
            <v xml:space="preserve"> - account receivable</v>
          </cell>
          <cell r="D894" t="str">
            <v>тыс.руб.</v>
          </cell>
          <cell r="E894" t="str">
            <v>on_end</v>
          </cell>
          <cell r="F894">
            <v>0</v>
          </cell>
          <cell r="G894">
            <v>0</v>
          </cell>
          <cell r="H894">
            <v>14051.534337796973</v>
          </cell>
          <cell r="I894">
            <v>16351.76867559395</v>
          </cell>
          <cell r="J894">
            <v>19175.465292440604</v>
          </cell>
          <cell r="K894">
            <v>21999.161909287257</v>
          </cell>
          <cell r="L894">
            <v>24822.858526133907</v>
          </cell>
          <cell r="M894">
            <v>27050.211997580991</v>
          </cell>
          <cell r="N894">
            <v>29277.565469028079</v>
          </cell>
          <cell r="O894">
            <v>31504.91894047516</v>
          </cell>
          <cell r="P894">
            <v>33732.272411922255</v>
          </cell>
          <cell r="Q894">
            <v>35959.625883369328</v>
          </cell>
          <cell r="R894">
            <v>38430.819134514029</v>
          </cell>
          <cell r="S894">
            <v>40902.012385658745</v>
          </cell>
          <cell r="T894">
            <v>43373.205636803454</v>
          </cell>
          <cell r="U894">
            <v>45844.398887948162</v>
          </cell>
          <cell r="V894">
            <v>45844.398887948162</v>
          </cell>
          <cell r="W894">
            <v>45844.398887948162</v>
          </cell>
          <cell r="X894">
            <v>45844.398887948162</v>
          </cell>
          <cell r="Y894">
            <v>45844.398887948162</v>
          </cell>
          <cell r="Z894">
            <v>45844.398887948162</v>
          </cell>
          <cell r="AA894">
            <v>45844.398887948162</v>
          </cell>
          <cell r="AB894">
            <v>45844.398887948162</v>
          </cell>
          <cell r="AC894">
            <v>45844.398887948162</v>
          </cell>
          <cell r="AD894">
            <v>45844.398887948162</v>
          </cell>
          <cell r="AE894">
            <v>45844.398887948162</v>
          </cell>
          <cell r="AF894">
            <v>45844.398887948162</v>
          </cell>
          <cell r="AG894">
            <v>45844.398887948162</v>
          </cell>
          <cell r="AH894">
            <v>45844.398887948162</v>
          </cell>
          <cell r="AI894">
            <v>45844.398887948162</v>
          </cell>
          <cell r="AJ894">
            <v>45844.398887948162</v>
          </cell>
        </row>
        <row r="895">
          <cell r="A895" t="str">
            <v xml:space="preserve"> - авансы поставщикам</v>
          </cell>
          <cell r="B895" t="str">
            <v xml:space="preserve"> - advanses to suppliers</v>
          </cell>
          <cell r="D895" t="str">
            <v>тыс.руб.</v>
          </cell>
          <cell r="E895" t="str">
            <v>on_end</v>
          </cell>
          <cell r="F895">
            <v>0</v>
          </cell>
          <cell r="G895">
            <v>0</v>
          </cell>
          <cell r="H895">
            <v>0</v>
          </cell>
          <cell r="I895">
            <v>0</v>
          </cell>
          <cell r="J895">
            <v>0</v>
          </cell>
          <cell r="K895">
            <v>0</v>
          </cell>
          <cell r="L895">
            <v>0</v>
          </cell>
          <cell r="M895">
            <v>0</v>
          </cell>
          <cell r="N895">
            <v>0</v>
          </cell>
          <cell r="O895">
            <v>0</v>
          </cell>
          <cell r="P895">
            <v>0</v>
          </cell>
          <cell r="Q895">
            <v>0</v>
          </cell>
          <cell r="R895">
            <v>0</v>
          </cell>
          <cell r="S895">
            <v>0</v>
          </cell>
          <cell r="T895">
            <v>0</v>
          </cell>
          <cell r="U895">
            <v>0</v>
          </cell>
          <cell r="V895">
            <v>0</v>
          </cell>
          <cell r="W895">
            <v>0</v>
          </cell>
          <cell r="X895">
            <v>0</v>
          </cell>
          <cell r="Y895">
            <v>0</v>
          </cell>
          <cell r="Z895">
            <v>0</v>
          </cell>
          <cell r="AA895">
            <v>0</v>
          </cell>
          <cell r="AB895">
            <v>0</v>
          </cell>
          <cell r="AC895">
            <v>0</v>
          </cell>
          <cell r="AD895">
            <v>0</v>
          </cell>
          <cell r="AE895">
            <v>0</v>
          </cell>
          <cell r="AF895">
            <v>0</v>
          </cell>
          <cell r="AG895">
            <v>0</v>
          </cell>
          <cell r="AH895">
            <v>0</v>
          </cell>
          <cell r="AI895">
            <v>0</v>
          </cell>
          <cell r="AJ895">
            <v>0</v>
          </cell>
        </row>
        <row r="896">
          <cell r="A896" t="str">
            <v xml:space="preserve"> - НДС уплаченный</v>
          </cell>
          <cell r="B896" t="str">
            <v xml:space="preserve"> - VAT paid</v>
          </cell>
          <cell r="D896" t="str">
            <v>тыс.руб.</v>
          </cell>
          <cell r="E896" t="str">
            <v>on_end</v>
          </cell>
          <cell r="F896">
            <v>0</v>
          </cell>
          <cell r="G896">
            <v>21347.982</v>
          </cell>
          <cell r="H896">
            <v>27671.012248499999</v>
          </cell>
          <cell r="I896">
            <v>35688.491539199997</v>
          </cell>
          <cell r="J896">
            <v>44600.286329099996</v>
          </cell>
          <cell r="K896">
            <v>54341.201201400007</v>
          </cell>
          <cell r="L896">
            <v>64914.422156100001</v>
          </cell>
          <cell r="M896">
            <v>75492.348106680016</v>
          </cell>
          <cell r="N896">
            <v>86092.23697398002</v>
          </cell>
          <cell r="O896">
            <v>96718.111318764</v>
          </cell>
          <cell r="P896">
            <v>107374.11437861891</v>
          </cell>
          <cell r="Q896">
            <v>118064.51368825928</v>
          </cell>
          <cell r="R896">
            <v>129065.76564518105</v>
          </cell>
          <cell r="S896">
            <v>140377.27060358282</v>
          </cell>
          <cell r="T896">
            <v>152003.69181387071</v>
          </cell>
          <cell r="U896">
            <v>163949.83242396286</v>
          </cell>
          <cell r="V896">
            <v>176030.34458089489</v>
          </cell>
          <cell r="W896">
            <v>188285.80771833329</v>
          </cell>
          <cell r="X896">
            <v>200721.4703656933</v>
          </cell>
          <cell r="Y896">
            <v>213342.73850827248</v>
          </cell>
          <cell r="Z896">
            <v>226155.18031092748</v>
          </cell>
          <cell r="AA896">
            <v>239164.53098346051</v>
          </cell>
          <cell r="AB896">
            <v>252376.69779196792</v>
          </cell>
          <cell r="AC896">
            <v>265797.76522052899</v>
          </cell>
          <cell r="AD896">
            <v>279434.00028774521</v>
          </cell>
          <cell r="AE896">
            <v>293291.85802277637</v>
          </cell>
          <cell r="AF896">
            <v>307377.98710565694</v>
          </cell>
          <cell r="AG896">
            <v>321699.23567682219</v>
          </cell>
          <cell r="AH896">
            <v>336262.6573209209</v>
          </cell>
          <cell r="AI896">
            <v>351075.51723014092</v>
          </cell>
          <cell r="AJ896">
            <v>366145.29855243588</v>
          </cell>
        </row>
        <row r="897">
          <cell r="A897" t="str">
            <v xml:space="preserve"> - резерв денежных средств</v>
          </cell>
          <cell r="B897" t="str">
            <v xml:space="preserve"> - cash-in-hand</v>
          </cell>
          <cell r="D897" t="str">
            <v>тыс.руб.</v>
          </cell>
          <cell r="E897" t="str">
            <v>on_end</v>
          </cell>
          <cell r="F897">
            <v>0</v>
          </cell>
          <cell r="G897">
            <v>1396.4205254999997</v>
          </cell>
          <cell r="H897">
            <v>2182.7135609000002</v>
          </cell>
          <cell r="I897">
            <v>2354.2522377</v>
          </cell>
          <cell r="J897">
            <v>2477.8277376999999</v>
          </cell>
          <cell r="K897">
            <v>2566.5932376999999</v>
          </cell>
          <cell r="L897">
            <v>2569.5660376599999</v>
          </cell>
          <cell r="M897">
            <v>2640.6828676599998</v>
          </cell>
          <cell r="N897">
            <v>2713.9332025599997</v>
          </cell>
          <cell r="O897">
            <v>2789.3810475070004</v>
          </cell>
          <cell r="P897">
            <v>2867.0923278024111</v>
          </cell>
          <cell r="Q897">
            <v>2980.7457608866821</v>
          </cell>
          <cell r="R897">
            <v>3063.1896581520832</v>
          </cell>
          <cell r="S897">
            <v>3148.1068723354456</v>
          </cell>
          <cell r="T897">
            <v>3235.5716029443092</v>
          </cell>
          <cell r="U897">
            <v>3093.0444234314386</v>
          </cell>
          <cell r="V897">
            <v>3185.8357561343819</v>
          </cell>
          <cell r="W897">
            <v>3281.4108288184134</v>
          </cell>
          <cell r="X897">
            <v>3379.8531536829655</v>
          </cell>
          <cell r="Y897">
            <v>3481.2487482934544</v>
          </cell>
          <cell r="Z897">
            <v>3585.6862107422585</v>
          </cell>
          <cell r="AA897">
            <v>3693.2567970645259</v>
          </cell>
          <cell r="AB897">
            <v>3804.0545009764628</v>
          </cell>
          <cell r="AC897">
            <v>3918.1761360057571</v>
          </cell>
          <cell r="AD897">
            <v>4035.7214200859294</v>
          </cell>
          <cell r="AE897">
            <v>4156.7930626885072</v>
          </cell>
          <cell r="AF897">
            <v>4281.4968545691618</v>
          </cell>
          <cell r="AG897">
            <v>4409.9417602062367</v>
          </cell>
          <cell r="AH897">
            <v>4542.2400130124242</v>
          </cell>
          <cell r="AI897">
            <v>4678.5072134027978</v>
          </cell>
          <cell r="AJ897">
            <v>4818.8624298048817</v>
          </cell>
        </row>
        <row r="898">
          <cell r="A898" t="str">
            <v xml:space="preserve"> - свободные денежные средства</v>
          </cell>
          <cell r="B898" t="str">
            <v xml:space="preserve"> - free cash (cash-in-bank)</v>
          </cell>
          <cell r="D898" t="str">
            <v>тыс.руб.</v>
          </cell>
          <cell r="E898" t="str">
            <v>on_end</v>
          </cell>
          <cell r="F898">
            <v>539186.75639218895</v>
          </cell>
          <cell r="G898">
            <v>397842.45386668894</v>
          </cell>
          <cell r="H898">
            <v>423462.41660600842</v>
          </cell>
          <cell r="I898">
            <v>465438.57740418136</v>
          </cell>
          <cell r="J898">
            <v>517355.95528592367</v>
          </cell>
          <cell r="K898">
            <v>579902.41330316581</v>
          </cell>
          <cell r="L898">
            <v>653100.64007986081</v>
          </cell>
          <cell r="M898">
            <v>737101.97576721106</v>
          </cell>
          <cell r="N898">
            <v>831322.39501424425</v>
          </cell>
          <cell r="O898">
            <v>935741.44458023948</v>
          </cell>
          <cell r="P898">
            <v>1050337.4015196932</v>
          </cell>
          <cell r="Q898">
            <v>1175054.2803843566</v>
          </cell>
          <cell r="R898">
            <v>1310048.6623263829</v>
          </cell>
          <cell r="S898">
            <v>1455511.8107139729</v>
          </cell>
          <cell r="T898">
            <v>1611419.0174732381</v>
          </cell>
          <cell r="U898">
            <v>1777977.7156086788</v>
          </cell>
          <cell r="V898">
            <v>1945691.9301778702</v>
          </cell>
          <cell r="W898">
            <v>2112553.0445069736</v>
          </cell>
          <cell r="X898">
            <v>2278536.0755276079</v>
          </cell>
          <cell r="Y898">
            <v>2443612.6797230067</v>
          </cell>
          <cell r="Z898">
            <v>2607753.6632708996</v>
          </cell>
          <cell r="AA898">
            <v>2770928.9565343489</v>
          </cell>
          <cell r="AB898">
            <v>2933107.5877873083</v>
          </cell>
          <cell r="AC898">
            <v>3094257.6561519504</v>
          </cell>
          <cell r="AD898">
            <v>3254346.3037241129</v>
          </cell>
          <cell r="AE898">
            <v>3413339.6868625088</v>
          </cell>
          <cell r="AF898">
            <v>3571202.9466166119</v>
          </cell>
          <cell r="AG898">
            <v>3727900.1782673812</v>
          </cell>
          <cell r="AH898">
            <v>3883394.3999542031</v>
          </cell>
          <cell r="AI898">
            <v>4036722.5123005873</v>
          </cell>
          <cell r="AJ898">
            <v>4188555.665001634</v>
          </cell>
        </row>
        <row r="899">
          <cell r="A899" t="str">
            <v xml:space="preserve"> = Итого </v>
          </cell>
          <cell r="B899" t="str">
            <v xml:space="preserve"> = Total</v>
          </cell>
          <cell r="D899" t="str">
            <v>тыс.руб.</v>
          </cell>
          <cell r="E899" t="str">
            <v>on_end</v>
          </cell>
          <cell r="F899">
            <v>539186.75639218895</v>
          </cell>
          <cell r="G899">
            <v>420586.85639218893</v>
          </cell>
          <cell r="H899">
            <v>468551.0839782054</v>
          </cell>
          <cell r="I899">
            <v>521251.12933667528</v>
          </cell>
          <cell r="J899">
            <v>585270.40314016421</v>
          </cell>
          <cell r="K899">
            <v>660713.06716155307</v>
          </cell>
          <cell r="L899">
            <v>747554.01332475478</v>
          </cell>
          <cell r="M899">
            <v>844600.39360113209</v>
          </cell>
          <cell r="N899">
            <v>951889.95385881234</v>
          </cell>
          <cell r="O899">
            <v>1069406.3274229856</v>
          </cell>
          <cell r="P899">
            <v>1197132.0005110367</v>
          </cell>
          <cell r="Q899">
            <v>1335048.933926872</v>
          </cell>
          <cell r="R899">
            <v>1483795.33705223</v>
          </cell>
          <cell r="S899">
            <v>1643323.23294155</v>
          </cell>
          <cell r="T899">
            <v>1813612.6509708567</v>
          </cell>
          <cell r="U899">
            <v>1994643.2878660213</v>
          </cell>
          <cell r="V899">
            <v>2174530.8059248477</v>
          </cell>
          <cell r="W899">
            <v>2353742.9584640735</v>
          </cell>
          <cell r="X899">
            <v>2532260.0944569325</v>
          </cell>
          <cell r="Y899">
            <v>2710059.3623895207</v>
          </cell>
          <cell r="Z899">
            <v>2887117.2252025176</v>
          </cell>
          <cell r="AA899">
            <v>3063409.4397248221</v>
          </cell>
          <cell r="AB899">
            <v>3238911.0354902009</v>
          </cell>
          <cell r="AC899">
            <v>3413596.2929184334</v>
          </cell>
          <cell r="AD899">
            <v>3587438.7208418921</v>
          </cell>
          <cell r="AE899">
            <v>3760411.033357922</v>
          </cell>
          <cell r="AF899">
            <v>3932485.1259867861</v>
          </cell>
          <cell r="AG899">
            <v>4103632.051114358</v>
          </cell>
          <cell r="AH899">
            <v>4273821.9926980846</v>
          </cell>
          <cell r="AI899">
            <v>4442099.2321540788</v>
          </cell>
          <cell r="AJ899">
            <v>4609142.5213938225</v>
          </cell>
        </row>
        <row r="901">
          <cell r="A901" t="str">
            <v>Прочие текущие активы</v>
          </cell>
          <cell r="B901" t="str">
            <v>Other current assets</v>
          </cell>
          <cell r="D901" t="str">
            <v>тыс.руб.</v>
          </cell>
          <cell r="E901" t="str">
            <v>,on_end</v>
          </cell>
          <cell r="F901">
            <v>0</v>
          </cell>
          <cell r="G901">
            <v>0</v>
          </cell>
          <cell r="H901">
            <v>0</v>
          </cell>
          <cell r="I901">
            <v>0</v>
          </cell>
          <cell r="J901">
            <v>0</v>
          </cell>
          <cell r="K901">
            <v>0</v>
          </cell>
          <cell r="L901">
            <v>0</v>
          </cell>
          <cell r="M901">
            <v>0</v>
          </cell>
          <cell r="N901">
            <v>0</v>
          </cell>
          <cell r="O901">
            <v>0</v>
          </cell>
          <cell r="P901">
            <v>0</v>
          </cell>
          <cell r="Q901">
            <v>0</v>
          </cell>
          <cell r="R901">
            <v>0</v>
          </cell>
          <cell r="S901">
            <v>0</v>
          </cell>
          <cell r="T901">
            <v>0</v>
          </cell>
          <cell r="U901">
            <v>0</v>
          </cell>
          <cell r="V901">
            <v>0</v>
          </cell>
          <cell r="W901">
            <v>0</v>
          </cell>
          <cell r="X901">
            <v>0</v>
          </cell>
          <cell r="Y901">
            <v>0</v>
          </cell>
          <cell r="Z901">
            <v>0</v>
          </cell>
          <cell r="AA901">
            <v>0</v>
          </cell>
          <cell r="AB901">
            <v>0</v>
          </cell>
          <cell r="AC901">
            <v>0</v>
          </cell>
          <cell r="AD901">
            <v>0</v>
          </cell>
          <cell r="AE901">
            <v>0</v>
          </cell>
          <cell r="AF901">
            <v>0</v>
          </cell>
          <cell r="AG901">
            <v>0</v>
          </cell>
          <cell r="AH901">
            <v>0</v>
          </cell>
          <cell r="AI901">
            <v>0</v>
          </cell>
          <cell r="AJ901">
            <v>0</v>
          </cell>
        </row>
        <row r="903">
          <cell r="A903" t="str">
            <v>Убытки</v>
          </cell>
          <cell r="B903" t="str">
            <v>Losses</v>
          </cell>
          <cell r="D903" t="str">
            <v>тыс.руб.</v>
          </cell>
          <cell r="E903" t="str">
            <v>on_end</v>
          </cell>
          <cell r="F903">
            <v>0</v>
          </cell>
          <cell r="G903">
            <v>0</v>
          </cell>
          <cell r="H903">
            <v>0</v>
          </cell>
          <cell r="I903">
            <v>0</v>
          </cell>
          <cell r="J903">
            <v>0</v>
          </cell>
          <cell r="K903">
            <v>0</v>
          </cell>
          <cell r="L903">
            <v>0</v>
          </cell>
          <cell r="M903">
            <v>0</v>
          </cell>
          <cell r="N903">
            <v>0</v>
          </cell>
          <cell r="O903">
            <v>0</v>
          </cell>
          <cell r="P903">
            <v>0</v>
          </cell>
          <cell r="Q903">
            <v>0</v>
          </cell>
          <cell r="R903">
            <v>0</v>
          </cell>
          <cell r="S903">
            <v>0</v>
          </cell>
          <cell r="T903">
            <v>0</v>
          </cell>
          <cell r="U903">
            <v>0</v>
          </cell>
          <cell r="V903">
            <v>0</v>
          </cell>
          <cell r="W903">
            <v>0</v>
          </cell>
          <cell r="X903">
            <v>0</v>
          </cell>
          <cell r="Y903">
            <v>0</v>
          </cell>
          <cell r="Z903">
            <v>0</v>
          </cell>
          <cell r="AA903">
            <v>0</v>
          </cell>
          <cell r="AB903">
            <v>0</v>
          </cell>
          <cell r="AC903">
            <v>0</v>
          </cell>
          <cell r="AD903">
            <v>0</v>
          </cell>
          <cell r="AE903">
            <v>0</v>
          </cell>
          <cell r="AF903">
            <v>0</v>
          </cell>
          <cell r="AG903">
            <v>0</v>
          </cell>
          <cell r="AH903">
            <v>0</v>
          </cell>
          <cell r="AI903">
            <v>0</v>
          </cell>
          <cell r="AJ903">
            <v>0</v>
          </cell>
        </row>
        <row r="905">
          <cell r="A905" t="str">
            <v xml:space="preserve"> = Итого активов</v>
          </cell>
          <cell r="B905" t="str">
            <v xml:space="preserve"> = Total assets</v>
          </cell>
          <cell r="D905" t="str">
            <v>тыс.руб.</v>
          </cell>
          <cell r="E905" t="str">
            <v>on_end</v>
          </cell>
          <cell r="F905">
            <v>539186.75639218895</v>
          </cell>
          <cell r="G905">
            <v>539186.75639218895</v>
          </cell>
          <cell r="H905">
            <v>582762.78767820541</v>
          </cell>
          <cell r="I905">
            <v>631074.63673667528</v>
          </cell>
          <cell r="J905">
            <v>690705.71424016426</v>
          </cell>
          <cell r="K905">
            <v>761760.18196155305</v>
          </cell>
          <cell r="L905">
            <v>844212.93182475481</v>
          </cell>
          <cell r="M905">
            <v>936871.11580113205</v>
          </cell>
          <cell r="N905">
            <v>1039772.4797588123</v>
          </cell>
          <cell r="O905">
            <v>1152900.6570229856</v>
          </cell>
          <cell r="P905">
            <v>1276238.1338110368</v>
          </cell>
          <cell r="Q905">
            <v>1409766.8709268719</v>
          </cell>
          <cell r="R905">
            <v>1554125.07775223</v>
          </cell>
          <cell r="S905">
            <v>1709264.77734155</v>
          </cell>
          <cell r="T905">
            <v>1875165.9990708567</v>
          </cell>
          <cell r="U905">
            <v>2051808.4396660214</v>
          </cell>
          <cell r="V905">
            <v>2227307.7614248479</v>
          </cell>
          <cell r="W905">
            <v>2402131.7176640737</v>
          </cell>
          <cell r="X905">
            <v>2576260.6573569328</v>
          </cell>
          <cell r="Y905">
            <v>2749671.7289895206</v>
          </cell>
          <cell r="Z905">
            <v>2922341.3955025175</v>
          </cell>
          <cell r="AA905">
            <v>3094245.413724822</v>
          </cell>
          <cell r="AB905">
            <v>3265358.8131902008</v>
          </cell>
          <cell r="AC905">
            <v>3435655.8743184335</v>
          </cell>
          <cell r="AD905">
            <v>3605110.1059418921</v>
          </cell>
          <cell r="AE905">
            <v>3773694.2221579221</v>
          </cell>
          <cell r="AF905">
            <v>3941380.1184867863</v>
          </cell>
          <cell r="AG905">
            <v>4108138.8473143582</v>
          </cell>
          <cell r="AH905">
            <v>4273940.5925980844</v>
          </cell>
          <cell r="AI905">
            <v>4442099.2321540788</v>
          </cell>
          <cell r="AJ905">
            <v>4609142.5213938225</v>
          </cell>
        </row>
        <row r="907">
          <cell r="A907" t="str">
            <v>2. ПАССИВЫ</v>
          </cell>
          <cell r="B907" t="str">
            <v>2. EQUITIES &amp; LIABILITIES</v>
          </cell>
        </row>
        <row r="908">
          <cell r="A908" t="str">
            <v>Источники собственных средств</v>
          </cell>
          <cell r="B908" t="str">
            <v>Equities</v>
          </cell>
        </row>
        <row r="909">
          <cell r="A909" t="str">
            <v xml:space="preserve"> - уставный капитал</v>
          </cell>
          <cell r="B909" t="str">
            <v xml:space="preserve"> - statutory equity</v>
          </cell>
          <cell r="D909" t="str">
            <v>тыс.руб.</v>
          </cell>
          <cell r="E909" t="str">
            <v>on_end</v>
          </cell>
          <cell r="F909">
            <v>539186.75639218895</v>
          </cell>
          <cell r="G909">
            <v>539186.75639218895</v>
          </cell>
          <cell r="H909">
            <v>539186.75639218895</v>
          </cell>
          <cell r="I909">
            <v>539186.75639218895</v>
          </cell>
          <cell r="J909">
            <v>539186.75639218895</v>
          </cell>
          <cell r="K909">
            <v>539186.75639218895</v>
          </cell>
          <cell r="L909">
            <v>539186.75639218895</v>
          </cell>
          <cell r="M909">
            <v>539186.75639218895</v>
          </cell>
          <cell r="N909">
            <v>539186.75639218895</v>
          </cell>
          <cell r="O909">
            <v>539186.75639218895</v>
          </cell>
          <cell r="P909">
            <v>539186.75639218895</v>
          </cell>
          <cell r="Q909">
            <v>539186.75639218895</v>
          </cell>
          <cell r="R909">
            <v>539186.75639218895</v>
          </cell>
          <cell r="S909">
            <v>539186.75639218895</v>
          </cell>
          <cell r="T909">
            <v>539186.75639218895</v>
          </cell>
          <cell r="U909">
            <v>539186.75639218895</v>
          </cell>
          <cell r="V909">
            <v>539186.75639218895</v>
          </cell>
          <cell r="W909">
            <v>539186.75639218895</v>
          </cell>
          <cell r="X909">
            <v>539186.75639218895</v>
          </cell>
          <cell r="Y909">
            <v>539186.75639218895</v>
          </cell>
          <cell r="Z909">
            <v>539186.75639218895</v>
          </cell>
          <cell r="AA909">
            <v>539186.75639218895</v>
          </cell>
          <cell r="AB909">
            <v>539186.75639218895</v>
          </cell>
          <cell r="AC909">
            <v>539186.75639218895</v>
          </cell>
          <cell r="AD909">
            <v>539186.75639218895</v>
          </cell>
          <cell r="AE909">
            <v>539186.75639218895</v>
          </cell>
          <cell r="AF909">
            <v>539186.75639218895</v>
          </cell>
          <cell r="AG909">
            <v>539186.75639218895</v>
          </cell>
          <cell r="AH909">
            <v>539186.75639218895</v>
          </cell>
          <cell r="AI909">
            <v>539186.75639218895</v>
          </cell>
          <cell r="AJ909">
            <v>539186.75639218895</v>
          </cell>
        </row>
        <row r="910">
          <cell r="A910" t="str">
            <v xml:space="preserve"> - - учредительный капитал</v>
          </cell>
          <cell r="B910" t="str">
            <v xml:space="preserve"> - - constitutive equity</v>
          </cell>
          <cell r="D910" t="str">
            <v>тыс.руб.</v>
          </cell>
          <cell r="E910" t="str">
            <v>on_end</v>
          </cell>
          <cell r="F910">
            <v>539186.75639218895</v>
          </cell>
          <cell r="G910">
            <v>539186.75639218895</v>
          </cell>
          <cell r="H910">
            <v>539186.75639218895</v>
          </cell>
          <cell r="I910">
            <v>539186.75639218895</v>
          </cell>
          <cell r="J910">
            <v>539186.75639218895</v>
          </cell>
          <cell r="K910">
            <v>539186.75639218895</v>
          </cell>
          <cell r="L910">
            <v>539186.75639218895</v>
          </cell>
          <cell r="M910">
            <v>539186.75639218895</v>
          </cell>
          <cell r="N910">
            <v>539186.75639218895</v>
          </cell>
          <cell r="O910">
            <v>539186.75639218895</v>
          </cell>
          <cell r="P910">
            <v>539186.75639218895</v>
          </cell>
          <cell r="Q910">
            <v>539186.75639218895</v>
          </cell>
          <cell r="R910">
            <v>539186.75639218895</v>
          </cell>
          <cell r="S910">
            <v>539186.75639218895</v>
          </cell>
          <cell r="T910">
            <v>539186.75639218895</v>
          </cell>
          <cell r="U910">
            <v>539186.75639218895</v>
          </cell>
          <cell r="V910">
            <v>539186.75639218895</v>
          </cell>
          <cell r="W910">
            <v>539186.75639218895</v>
          </cell>
          <cell r="X910">
            <v>539186.75639218895</v>
          </cell>
          <cell r="Y910">
            <v>539186.75639218895</v>
          </cell>
          <cell r="Z910">
            <v>539186.75639218895</v>
          </cell>
          <cell r="AA910">
            <v>539186.75639218895</v>
          </cell>
          <cell r="AB910">
            <v>539186.75639218895</v>
          </cell>
          <cell r="AC910">
            <v>539186.75639218895</v>
          </cell>
          <cell r="AD910">
            <v>539186.75639218895</v>
          </cell>
          <cell r="AE910">
            <v>539186.75639218895</v>
          </cell>
          <cell r="AF910">
            <v>539186.75639218895</v>
          </cell>
          <cell r="AG910">
            <v>539186.75639218895</v>
          </cell>
          <cell r="AH910">
            <v>539186.75639218895</v>
          </cell>
          <cell r="AI910">
            <v>539186.75639218895</v>
          </cell>
          <cell r="AJ910">
            <v>539186.75639218895</v>
          </cell>
        </row>
        <row r="911">
          <cell r="A911" t="str">
            <v xml:space="preserve"> - - акционерный капитал</v>
          </cell>
          <cell r="B911" t="str">
            <v xml:space="preserve"> - - preference &amp; ordinary shares</v>
          </cell>
          <cell r="D911" t="str">
            <v>тыс.руб.</v>
          </cell>
          <cell r="E911" t="str">
            <v>on_end</v>
          </cell>
          <cell r="F911">
            <v>0</v>
          </cell>
          <cell r="G911">
            <v>0</v>
          </cell>
          <cell r="H911">
            <v>0</v>
          </cell>
          <cell r="I911">
            <v>0</v>
          </cell>
          <cell r="J911">
            <v>0</v>
          </cell>
          <cell r="K911">
            <v>0</v>
          </cell>
          <cell r="L911">
            <v>0</v>
          </cell>
          <cell r="M911">
            <v>0</v>
          </cell>
          <cell r="N911">
            <v>0</v>
          </cell>
          <cell r="O911">
            <v>0</v>
          </cell>
          <cell r="P911">
            <v>0</v>
          </cell>
          <cell r="Q911">
            <v>0</v>
          </cell>
          <cell r="R911">
            <v>0</v>
          </cell>
          <cell r="S911">
            <v>0</v>
          </cell>
          <cell r="T911">
            <v>0</v>
          </cell>
          <cell r="U911">
            <v>0</v>
          </cell>
          <cell r="V911">
            <v>0</v>
          </cell>
          <cell r="W911">
            <v>0</v>
          </cell>
          <cell r="X911">
            <v>0</v>
          </cell>
          <cell r="Y911">
            <v>0</v>
          </cell>
          <cell r="Z911">
            <v>0</v>
          </cell>
          <cell r="AA911">
            <v>0</v>
          </cell>
          <cell r="AB911">
            <v>0</v>
          </cell>
          <cell r="AC911">
            <v>0</v>
          </cell>
          <cell r="AD911">
            <v>0</v>
          </cell>
          <cell r="AE911">
            <v>0</v>
          </cell>
          <cell r="AF911">
            <v>0</v>
          </cell>
          <cell r="AG911">
            <v>0</v>
          </cell>
          <cell r="AH911">
            <v>0</v>
          </cell>
          <cell r="AI911">
            <v>0</v>
          </cell>
          <cell r="AJ911">
            <v>0</v>
          </cell>
        </row>
        <row r="912">
          <cell r="A912" t="str">
            <v xml:space="preserve"> - целевые финансирование и поступления</v>
          </cell>
          <cell r="B912" t="str">
            <v xml:space="preserve"> - target financing (financing from a public finance)</v>
          </cell>
          <cell r="D912" t="str">
            <v>тыс.руб.</v>
          </cell>
          <cell r="F912">
            <v>0</v>
          </cell>
          <cell r="G912">
            <v>0</v>
          </cell>
          <cell r="H912">
            <v>0</v>
          </cell>
          <cell r="I912">
            <v>0</v>
          </cell>
          <cell r="J912">
            <v>0</v>
          </cell>
          <cell r="K912">
            <v>0</v>
          </cell>
          <cell r="L912">
            <v>0</v>
          </cell>
          <cell r="M912">
            <v>0</v>
          </cell>
          <cell r="N912">
            <v>0</v>
          </cell>
          <cell r="O912">
            <v>0</v>
          </cell>
          <cell r="P912">
            <v>0</v>
          </cell>
          <cell r="Q912">
            <v>0</v>
          </cell>
          <cell r="R912">
            <v>0</v>
          </cell>
          <cell r="S912">
            <v>0</v>
          </cell>
          <cell r="T912">
            <v>0</v>
          </cell>
          <cell r="U912">
            <v>0</v>
          </cell>
          <cell r="V912">
            <v>0</v>
          </cell>
          <cell r="W912">
            <v>0</v>
          </cell>
          <cell r="X912">
            <v>0</v>
          </cell>
          <cell r="Y912">
            <v>0</v>
          </cell>
          <cell r="Z912">
            <v>0</v>
          </cell>
          <cell r="AA912">
            <v>0</v>
          </cell>
          <cell r="AB912">
            <v>0</v>
          </cell>
          <cell r="AC912">
            <v>0</v>
          </cell>
          <cell r="AD912">
            <v>0</v>
          </cell>
          <cell r="AE912">
            <v>0</v>
          </cell>
          <cell r="AF912">
            <v>0</v>
          </cell>
          <cell r="AG912">
            <v>0</v>
          </cell>
          <cell r="AH912">
            <v>0</v>
          </cell>
          <cell r="AI912">
            <v>0</v>
          </cell>
          <cell r="AJ912">
            <v>0</v>
          </cell>
        </row>
        <row r="913">
          <cell r="A913" t="str">
            <v xml:space="preserve"> - нераспределенная прибыль</v>
          </cell>
          <cell r="B913" t="str">
            <v xml:space="preserve"> - retained profit</v>
          </cell>
          <cell r="D913" t="str">
            <v>тыс.руб.</v>
          </cell>
          <cell r="E913" t="str">
            <v>on_end</v>
          </cell>
          <cell r="F913">
            <v>0</v>
          </cell>
          <cell r="G913">
            <v>0</v>
          </cell>
          <cell r="H913">
            <v>41521.576979300531</v>
          </cell>
          <cell r="I913">
            <v>89548.15611007635</v>
          </cell>
          <cell r="J913">
            <v>148722.00099136174</v>
          </cell>
          <cell r="K913">
            <v>219308.11101445986</v>
          </cell>
          <cell r="L913">
            <v>301293.03417937079</v>
          </cell>
          <cell r="M913">
            <v>393533.81870355888</v>
          </cell>
          <cell r="N913">
            <v>496019.07110648206</v>
          </cell>
          <cell r="O913">
            <v>608731.80724269233</v>
          </cell>
          <cell r="P913">
            <v>731654.53344237828</v>
          </cell>
          <cell r="Q913">
            <v>864769.23122563399</v>
          </cell>
          <cell r="R913">
            <v>1008687.1031008589</v>
          </cell>
          <cell r="S913">
            <v>1163386.9636039636</v>
          </cell>
          <cell r="T913">
            <v>1328849.1234554565</v>
          </cell>
          <cell r="U913">
            <v>1505053.3026974604</v>
          </cell>
          <cell r="V913">
            <v>1680586.7363403407</v>
          </cell>
          <cell r="W913">
            <v>1855448.1886492874</v>
          </cell>
          <cell r="X913">
            <v>2029615.4991667699</v>
          </cell>
          <cell r="Y913">
            <v>2203065.8426215313</v>
          </cell>
          <cell r="Z913">
            <v>2375775.7089841771</v>
          </cell>
          <cell r="AA913">
            <v>2547720.882924431</v>
          </cell>
          <cell r="AB913">
            <v>2718876.4226521086</v>
          </cell>
          <cell r="AC913">
            <v>2889216.6381233199</v>
          </cell>
          <cell r="AD913">
            <v>3058715.068592858</v>
          </cell>
          <cell r="AE913">
            <v>3227344.4594931602</v>
          </cell>
          <cell r="AF913">
            <v>3395076.7386196363</v>
          </cell>
          <cell r="AG913">
            <v>3561882.9916015584</v>
          </cell>
          <cell r="AH913">
            <v>3727733.4366370775</v>
          </cell>
          <cell r="AI913">
            <v>3895809.8428016487</v>
          </cell>
          <cell r="AJ913">
            <v>4062892.5069498098</v>
          </cell>
        </row>
        <row r="914">
          <cell r="A914" t="str">
            <v xml:space="preserve"> = Итого собственные средства</v>
          </cell>
          <cell r="B914" t="str">
            <v xml:space="preserve"> = Total equities</v>
          </cell>
          <cell r="D914" t="str">
            <v>тыс.руб.</v>
          </cell>
          <cell r="E914" t="str">
            <v>on_end</v>
          </cell>
          <cell r="F914">
            <v>539186.75639218895</v>
          </cell>
          <cell r="G914">
            <v>539186.75639218895</v>
          </cell>
          <cell r="H914">
            <v>580708.33337148954</v>
          </cell>
          <cell r="I914">
            <v>628734.9125022653</v>
          </cell>
          <cell r="J914">
            <v>687908.75738355075</v>
          </cell>
          <cell r="K914">
            <v>758494.86740664882</v>
          </cell>
          <cell r="L914">
            <v>840479.79057155969</v>
          </cell>
          <cell r="M914">
            <v>932720.57509574783</v>
          </cell>
          <cell r="N914">
            <v>1035205.827498671</v>
          </cell>
          <cell r="O914">
            <v>1147918.5636348813</v>
          </cell>
          <cell r="P914">
            <v>1270841.2898345673</v>
          </cell>
          <cell r="Q914">
            <v>1403955.9876178228</v>
          </cell>
          <cell r="R914">
            <v>1547873.8594930479</v>
          </cell>
          <cell r="S914">
            <v>1702573.7199961524</v>
          </cell>
          <cell r="T914">
            <v>1868035.8798476453</v>
          </cell>
          <cell r="U914">
            <v>2044240.0590896495</v>
          </cell>
          <cell r="V914">
            <v>2219773.4927325295</v>
          </cell>
          <cell r="W914">
            <v>2394634.9450414763</v>
          </cell>
          <cell r="X914">
            <v>2568802.2555589587</v>
          </cell>
          <cell r="Y914">
            <v>2742252.5990137202</v>
          </cell>
          <cell r="Z914">
            <v>2914962.4653763659</v>
          </cell>
          <cell r="AA914">
            <v>3086907.6393166198</v>
          </cell>
          <cell r="AB914">
            <v>3258063.1790442974</v>
          </cell>
          <cell r="AC914">
            <v>3428403.3945155088</v>
          </cell>
          <cell r="AD914">
            <v>3597901.8249850469</v>
          </cell>
          <cell r="AE914">
            <v>3766531.2158853491</v>
          </cell>
          <cell r="AF914">
            <v>3934263.4950118251</v>
          </cell>
          <cell r="AG914">
            <v>4101069.7479937472</v>
          </cell>
          <cell r="AH914">
            <v>4266920.1930292668</v>
          </cell>
          <cell r="AI914">
            <v>4434996.5991938375</v>
          </cell>
          <cell r="AJ914">
            <v>4602079.2633419987</v>
          </cell>
        </row>
        <row r="916">
          <cell r="A916" t="str">
            <v>Долгосрочные пассивы (кредиты)</v>
          </cell>
          <cell r="B916" t="str">
            <v>Long-term liabilities (loans)</v>
          </cell>
          <cell r="D916" t="str">
            <v>тыс.руб.</v>
          </cell>
          <cell r="E916" t="str">
            <v>on_end</v>
          </cell>
          <cell r="F916">
            <v>0</v>
          </cell>
          <cell r="G916">
            <v>0</v>
          </cell>
          <cell r="H916">
            <v>0</v>
          </cell>
          <cell r="I916">
            <v>0</v>
          </cell>
          <cell r="J916">
            <v>0</v>
          </cell>
          <cell r="K916">
            <v>0</v>
          </cell>
          <cell r="L916">
            <v>0</v>
          </cell>
          <cell r="M916">
            <v>0</v>
          </cell>
          <cell r="N916">
            <v>0</v>
          </cell>
          <cell r="O916">
            <v>0</v>
          </cell>
          <cell r="P916">
            <v>0</v>
          </cell>
          <cell r="Q916">
            <v>0</v>
          </cell>
          <cell r="R916">
            <v>0</v>
          </cell>
          <cell r="S916">
            <v>0</v>
          </cell>
          <cell r="T916">
            <v>0</v>
          </cell>
          <cell r="U916">
            <v>0</v>
          </cell>
          <cell r="V916">
            <v>0</v>
          </cell>
          <cell r="W916">
            <v>0</v>
          </cell>
          <cell r="X916">
            <v>0</v>
          </cell>
          <cell r="Y916">
            <v>0</v>
          </cell>
          <cell r="Z916">
            <v>0</v>
          </cell>
          <cell r="AA916">
            <v>0</v>
          </cell>
          <cell r="AB916">
            <v>0</v>
          </cell>
          <cell r="AC916">
            <v>0</v>
          </cell>
          <cell r="AD916">
            <v>0</v>
          </cell>
          <cell r="AE916">
            <v>0</v>
          </cell>
          <cell r="AF916">
            <v>0</v>
          </cell>
          <cell r="AG916">
            <v>0</v>
          </cell>
          <cell r="AH916">
            <v>0</v>
          </cell>
          <cell r="AI916">
            <v>0</v>
          </cell>
          <cell r="AJ916">
            <v>0</v>
          </cell>
        </row>
        <row r="918">
          <cell r="A918" t="str">
            <v>Краткосрочные пассивы</v>
          </cell>
          <cell r="B918" t="str">
            <v>Current liabilities</v>
          </cell>
        </row>
        <row r="919">
          <cell r="A919" t="str">
            <v xml:space="preserve"> - счета к оплате</v>
          </cell>
          <cell r="B919" t="str">
            <v xml:space="preserve"> - accounts payable</v>
          </cell>
          <cell r="D919" t="str">
            <v>тыс.руб.</v>
          </cell>
          <cell r="E919" t="str">
            <v>on_end</v>
          </cell>
          <cell r="F919">
            <v>0</v>
          </cell>
          <cell r="G919">
            <v>0</v>
          </cell>
          <cell r="H919">
            <v>0</v>
          </cell>
          <cell r="I919">
            <v>0</v>
          </cell>
          <cell r="J919">
            <v>0</v>
          </cell>
          <cell r="K919">
            <v>0</v>
          </cell>
          <cell r="L919">
            <v>0</v>
          </cell>
          <cell r="M919">
            <v>0</v>
          </cell>
          <cell r="N919">
            <v>0</v>
          </cell>
          <cell r="O919">
            <v>0</v>
          </cell>
          <cell r="P919">
            <v>0</v>
          </cell>
          <cell r="Q919">
            <v>0</v>
          </cell>
          <cell r="R919">
            <v>0</v>
          </cell>
          <cell r="S919">
            <v>0</v>
          </cell>
          <cell r="T919">
            <v>0</v>
          </cell>
          <cell r="U919">
            <v>0</v>
          </cell>
          <cell r="V919">
            <v>0</v>
          </cell>
          <cell r="W919">
            <v>0</v>
          </cell>
          <cell r="X919">
            <v>0</v>
          </cell>
          <cell r="Y919">
            <v>0</v>
          </cell>
          <cell r="Z919">
            <v>0</v>
          </cell>
          <cell r="AA919">
            <v>0</v>
          </cell>
          <cell r="AB919">
            <v>0</v>
          </cell>
          <cell r="AC919">
            <v>0</v>
          </cell>
          <cell r="AD919">
            <v>0</v>
          </cell>
          <cell r="AE919">
            <v>0</v>
          </cell>
          <cell r="AF919">
            <v>0</v>
          </cell>
          <cell r="AG919">
            <v>0</v>
          </cell>
          <cell r="AH919">
            <v>0</v>
          </cell>
          <cell r="AI919">
            <v>0</v>
          </cell>
          <cell r="AJ919">
            <v>0</v>
          </cell>
        </row>
        <row r="920">
          <cell r="A920" t="str">
            <v xml:space="preserve"> - расчеты с бюджетом</v>
          </cell>
          <cell r="B920" t="str">
            <v xml:space="preserve"> - deferred taxes</v>
          </cell>
          <cell r="D920" t="str">
            <v>тыс.руб.</v>
          </cell>
          <cell r="E920" t="str">
            <v>on_end</v>
          </cell>
          <cell r="F920">
            <v>0</v>
          </cell>
          <cell r="G920">
            <v>0</v>
          </cell>
          <cell r="H920">
            <v>2054.454306715942</v>
          </cell>
          <cell r="I920">
            <v>2339.7242344100409</v>
          </cell>
          <cell r="J920">
            <v>2796.9568566136254</v>
          </cell>
          <cell r="K920">
            <v>3265.3145549043065</v>
          </cell>
          <cell r="L920">
            <v>3733.1412531949882</v>
          </cell>
          <cell r="M920">
            <v>4150.5407053842555</v>
          </cell>
          <cell r="N920">
            <v>4566.6522601412962</v>
          </cell>
          <cell r="O920">
            <v>4982.0933881043347</v>
          </cell>
          <cell r="P920">
            <v>5396.8439764695568</v>
          </cell>
          <cell r="Q920">
            <v>5810.883309049017</v>
          </cell>
          <cell r="R920">
            <v>6251.2182591823248</v>
          </cell>
          <cell r="S920">
            <v>6691.057345397192</v>
          </cell>
          <cell r="T920">
            <v>7130.1192232110561</v>
          </cell>
          <cell r="U920">
            <v>7568.3805763718883</v>
          </cell>
          <cell r="V920">
            <v>7534.2686923179162</v>
          </cell>
          <cell r="W920">
            <v>7496.7726225968545</v>
          </cell>
          <cell r="X920">
            <v>7458.4017979732607</v>
          </cell>
          <cell r="Y920">
            <v>7419.1299758000623</v>
          </cell>
          <cell r="Z920">
            <v>7378.9301261507653</v>
          </cell>
          <cell r="AA920">
            <v>7337.7744082010922</v>
          </cell>
          <cell r="AB920">
            <v>7295.6341459020277</v>
          </cell>
          <cell r="AC920">
            <v>7252.4798029230888</v>
          </cell>
          <cell r="AD920">
            <v>7208.2809568438852</v>
          </cell>
          <cell r="AE920">
            <v>7163.0062725714024</v>
          </cell>
          <cell r="AF920">
            <v>7116.6234749598461</v>
          </cell>
          <cell r="AG920">
            <v>7069.0993206090434</v>
          </cell>
          <cell r="AH920">
            <v>7020.3995688168179</v>
          </cell>
          <cell r="AI920">
            <v>7102.6329602399228</v>
          </cell>
          <cell r="AJ920">
            <v>7063.258051822424</v>
          </cell>
        </row>
        <row r="921">
          <cell r="A921" t="str">
            <v xml:space="preserve"> - расчеты с персоналом</v>
          </cell>
          <cell r="B921" t="str">
            <v xml:space="preserve"> - deferred wages &amp; salaries</v>
          </cell>
          <cell r="D921" t="str">
            <v>тыс.руб.</v>
          </cell>
          <cell r="E921" t="str">
            <v>on_end</v>
          </cell>
          <cell r="F921">
            <v>0</v>
          </cell>
          <cell r="G921">
            <v>0</v>
          </cell>
          <cell r="H921">
            <v>0</v>
          </cell>
          <cell r="I921">
            <v>0</v>
          </cell>
          <cell r="J921">
            <v>0</v>
          </cell>
          <cell r="K921">
            <v>0</v>
          </cell>
          <cell r="L921">
            <v>0</v>
          </cell>
          <cell r="M921">
            <v>0</v>
          </cell>
          <cell r="N921">
            <v>0</v>
          </cell>
          <cell r="O921">
            <v>0</v>
          </cell>
          <cell r="P921">
            <v>0</v>
          </cell>
          <cell r="Q921">
            <v>0</v>
          </cell>
          <cell r="R921">
            <v>0</v>
          </cell>
          <cell r="S921">
            <v>0</v>
          </cell>
          <cell r="T921">
            <v>0</v>
          </cell>
          <cell r="U921">
            <v>0</v>
          </cell>
          <cell r="V921">
            <v>0</v>
          </cell>
          <cell r="W921">
            <v>0</v>
          </cell>
          <cell r="X921">
            <v>0</v>
          </cell>
          <cell r="Y921">
            <v>0</v>
          </cell>
          <cell r="Z921">
            <v>0</v>
          </cell>
          <cell r="AA921">
            <v>0</v>
          </cell>
          <cell r="AB921">
            <v>0</v>
          </cell>
          <cell r="AC921">
            <v>0</v>
          </cell>
          <cell r="AD921">
            <v>0</v>
          </cell>
          <cell r="AE921">
            <v>0</v>
          </cell>
          <cell r="AF921">
            <v>0</v>
          </cell>
          <cell r="AG921">
            <v>0</v>
          </cell>
          <cell r="AH921">
            <v>0</v>
          </cell>
          <cell r="AI921">
            <v>0</v>
          </cell>
          <cell r="AJ921">
            <v>0</v>
          </cell>
        </row>
        <row r="922">
          <cell r="A922" t="str">
            <v xml:space="preserve"> - авансы покупателей</v>
          </cell>
          <cell r="B922" t="str">
            <v xml:space="preserve"> - buyers advances</v>
          </cell>
          <cell r="D922" t="str">
            <v>тыс.руб.</v>
          </cell>
          <cell r="E922" t="str">
            <v>on_end</v>
          </cell>
          <cell r="F922">
            <v>0</v>
          </cell>
          <cell r="G922">
            <v>0</v>
          </cell>
          <cell r="H922">
            <v>0</v>
          </cell>
          <cell r="I922">
            <v>0</v>
          </cell>
          <cell r="J922">
            <v>0</v>
          </cell>
          <cell r="K922">
            <v>0</v>
          </cell>
          <cell r="L922">
            <v>0</v>
          </cell>
          <cell r="M922">
            <v>0</v>
          </cell>
          <cell r="N922">
            <v>0</v>
          </cell>
          <cell r="O922">
            <v>0</v>
          </cell>
          <cell r="P922">
            <v>0</v>
          </cell>
          <cell r="Q922">
            <v>0</v>
          </cell>
          <cell r="R922">
            <v>0</v>
          </cell>
          <cell r="S922">
            <v>0</v>
          </cell>
          <cell r="T922">
            <v>0</v>
          </cell>
          <cell r="U922">
            <v>0</v>
          </cell>
          <cell r="V922">
            <v>0</v>
          </cell>
          <cell r="W922">
            <v>0</v>
          </cell>
          <cell r="X922">
            <v>0</v>
          </cell>
          <cell r="Y922">
            <v>0</v>
          </cell>
          <cell r="Z922">
            <v>0</v>
          </cell>
          <cell r="AA922">
            <v>0</v>
          </cell>
          <cell r="AB922">
            <v>0</v>
          </cell>
          <cell r="AC922">
            <v>0</v>
          </cell>
          <cell r="AD922">
            <v>0</v>
          </cell>
          <cell r="AE922">
            <v>0</v>
          </cell>
          <cell r="AF922">
            <v>0</v>
          </cell>
          <cell r="AG922">
            <v>0</v>
          </cell>
          <cell r="AH922">
            <v>0</v>
          </cell>
          <cell r="AI922">
            <v>0</v>
          </cell>
          <cell r="AJ922">
            <v>0</v>
          </cell>
        </row>
        <row r="923">
          <cell r="A923" t="str">
            <v xml:space="preserve"> = Итого краткосрочные пассивы</v>
          </cell>
          <cell r="B923" t="str">
            <v xml:space="preserve"> = Total current liabilities</v>
          </cell>
          <cell r="D923" t="str">
            <v>тыс.руб.</v>
          </cell>
          <cell r="E923" t="str">
            <v>on_end</v>
          </cell>
          <cell r="F923">
            <v>0</v>
          </cell>
          <cell r="G923">
            <v>0</v>
          </cell>
          <cell r="H923">
            <v>2054.454306715942</v>
          </cell>
          <cell r="I923">
            <v>2339.7242344100409</v>
          </cell>
          <cell r="J923">
            <v>2796.9568566136254</v>
          </cell>
          <cell r="K923">
            <v>3265.3145549043065</v>
          </cell>
          <cell r="L923">
            <v>3733.1412531949882</v>
          </cell>
          <cell r="M923">
            <v>4150.5407053842555</v>
          </cell>
          <cell r="N923">
            <v>4566.6522601412962</v>
          </cell>
          <cell r="O923">
            <v>4982.0933881043347</v>
          </cell>
          <cell r="P923">
            <v>5396.8439764695568</v>
          </cell>
          <cell r="Q923">
            <v>5810.883309049017</v>
          </cell>
          <cell r="R923">
            <v>6251.2182591823248</v>
          </cell>
          <cell r="S923">
            <v>6691.057345397192</v>
          </cell>
          <cell r="T923">
            <v>7130.1192232110561</v>
          </cell>
          <cell r="U923">
            <v>7568.3805763718883</v>
          </cell>
          <cell r="V923">
            <v>7534.2686923179162</v>
          </cell>
          <cell r="W923">
            <v>7496.7726225968545</v>
          </cell>
          <cell r="X923">
            <v>7458.4017979732607</v>
          </cell>
          <cell r="Y923">
            <v>7419.1299758000623</v>
          </cell>
          <cell r="Z923">
            <v>7378.9301261507653</v>
          </cell>
          <cell r="AA923">
            <v>7337.7744082010922</v>
          </cell>
          <cell r="AB923">
            <v>7295.6341459020277</v>
          </cell>
          <cell r="AC923">
            <v>7252.4798029230888</v>
          </cell>
          <cell r="AD923">
            <v>7208.2809568438852</v>
          </cell>
          <cell r="AE923">
            <v>7163.0062725714024</v>
          </cell>
          <cell r="AF923">
            <v>7116.6234749598461</v>
          </cell>
          <cell r="AG923">
            <v>7069.0993206090434</v>
          </cell>
          <cell r="AH923">
            <v>7020.3995688168179</v>
          </cell>
          <cell r="AI923">
            <v>7102.6329602399228</v>
          </cell>
          <cell r="AJ923">
            <v>7063.258051822424</v>
          </cell>
        </row>
        <row r="925">
          <cell r="A925" t="str">
            <v xml:space="preserve"> = Итого пассивы</v>
          </cell>
          <cell r="B925" t="str">
            <v xml:space="preserve"> = Total equities &amp; liabilities</v>
          </cell>
          <cell r="D925" t="str">
            <v>тыс.руб.</v>
          </cell>
          <cell r="E925" t="str">
            <v>on_end</v>
          </cell>
          <cell r="F925">
            <v>539186.75639218895</v>
          </cell>
          <cell r="G925">
            <v>539186.75639218895</v>
          </cell>
          <cell r="H925">
            <v>582762.78767820552</v>
          </cell>
          <cell r="I925">
            <v>631074.6367366754</v>
          </cell>
          <cell r="J925">
            <v>690705.71424016438</v>
          </cell>
          <cell r="K925">
            <v>761760.18196155317</v>
          </cell>
          <cell r="L925">
            <v>844212.93182475469</v>
          </cell>
          <cell r="M925">
            <v>936871.11580113205</v>
          </cell>
          <cell r="N925">
            <v>1039772.4797588123</v>
          </cell>
          <cell r="O925">
            <v>1152900.6570229856</v>
          </cell>
          <cell r="P925">
            <v>1276238.1338110368</v>
          </cell>
          <cell r="Q925">
            <v>1409766.8709268719</v>
          </cell>
          <cell r="R925">
            <v>1554125.0777522302</v>
          </cell>
          <cell r="S925">
            <v>1709264.7773415498</v>
          </cell>
          <cell r="T925">
            <v>1875165.9990708563</v>
          </cell>
          <cell r="U925">
            <v>2051808.4396660214</v>
          </cell>
          <cell r="V925">
            <v>2227307.7614248474</v>
          </cell>
          <cell r="W925">
            <v>2402131.7176640732</v>
          </cell>
          <cell r="X925">
            <v>2576260.6573569318</v>
          </cell>
          <cell r="Y925">
            <v>2749671.7289895201</v>
          </cell>
          <cell r="Z925">
            <v>2922341.3955025165</v>
          </cell>
          <cell r="AA925">
            <v>3094245.4137248211</v>
          </cell>
          <cell r="AB925">
            <v>3265358.8131901994</v>
          </cell>
          <cell r="AC925">
            <v>3435655.8743184321</v>
          </cell>
          <cell r="AD925">
            <v>3605110.1059418907</v>
          </cell>
          <cell r="AE925">
            <v>3773694.2221579207</v>
          </cell>
          <cell r="AF925">
            <v>3941380.1184867849</v>
          </cell>
          <cell r="AG925">
            <v>4108138.8473143564</v>
          </cell>
          <cell r="AH925">
            <v>4273940.5925980834</v>
          </cell>
          <cell r="AI925">
            <v>4442099.2321540779</v>
          </cell>
          <cell r="AJ925">
            <v>4609142.5213938206</v>
          </cell>
        </row>
        <row r="927">
          <cell r="A927" t="str">
            <v>Сальдо баланса</v>
          </cell>
          <cell r="B927" t="str">
            <v>Balance</v>
          </cell>
          <cell r="D927" t="str">
            <v>тыс.руб.</v>
          </cell>
          <cell r="F927">
            <v>0</v>
          </cell>
          <cell r="G927">
            <v>0</v>
          </cell>
          <cell r="H927">
            <v>0</v>
          </cell>
          <cell r="I927">
            <v>0</v>
          </cell>
          <cell r="J927">
            <v>0</v>
          </cell>
          <cell r="K927">
            <v>0</v>
          </cell>
          <cell r="L927">
            <v>0</v>
          </cell>
          <cell r="M927">
            <v>0</v>
          </cell>
          <cell r="N927">
            <v>0</v>
          </cell>
          <cell r="O927">
            <v>0</v>
          </cell>
          <cell r="P927">
            <v>0</v>
          </cell>
          <cell r="Q927">
            <v>0</v>
          </cell>
          <cell r="R927">
            <v>0</v>
          </cell>
          <cell r="S927">
            <v>0</v>
          </cell>
          <cell r="T927">
            <v>0</v>
          </cell>
          <cell r="U927">
            <v>0</v>
          </cell>
          <cell r="V927">
            <v>0</v>
          </cell>
          <cell r="W927">
            <v>0</v>
          </cell>
          <cell r="X927">
            <v>0</v>
          </cell>
          <cell r="Y927">
            <v>0</v>
          </cell>
          <cell r="Z927">
            <v>0</v>
          </cell>
          <cell r="AA927">
            <v>0</v>
          </cell>
          <cell r="AB927">
            <v>0</v>
          </cell>
          <cell r="AC927">
            <v>0</v>
          </cell>
          <cell r="AD927">
            <v>0</v>
          </cell>
          <cell r="AE927">
            <v>0</v>
          </cell>
          <cell r="AF927">
            <v>0</v>
          </cell>
          <cell r="AG927">
            <v>0</v>
          </cell>
          <cell r="AH927">
            <v>0</v>
          </cell>
          <cell r="AI927">
            <v>0</v>
          </cell>
          <cell r="AJ927">
            <v>0</v>
          </cell>
        </row>
        <row r="929">
          <cell r="A929" t="str">
            <v>Арендованные основные средства</v>
          </cell>
          <cell r="B929" t="str">
            <v>Rented fixed assets (free from deprecation)</v>
          </cell>
          <cell r="D929" t="str">
            <v>тыс.долл.</v>
          </cell>
          <cell r="E929" t="str">
            <v>,on_end</v>
          </cell>
          <cell r="F929">
            <v>0</v>
          </cell>
          <cell r="G929">
            <v>0</v>
          </cell>
          <cell r="H929">
            <v>0</v>
          </cell>
          <cell r="I929">
            <v>0</v>
          </cell>
          <cell r="J929">
            <v>0</v>
          </cell>
          <cell r="K929">
            <v>0</v>
          </cell>
          <cell r="L929">
            <v>0</v>
          </cell>
          <cell r="M929">
            <v>0</v>
          </cell>
          <cell r="N929">
            <v>0</v>
          </cell>
          <cell r="O929">
            <v>0</v>
          </cell>
          <cell r="P929">
            <v>0</v>
          </cell>
          <cell r="Q929">
            <v>0</v>
          </cell>
          <cell r="R929">
            <v>0</v>
          </cell>
          <cell r="S929">
            <v>0</v>
          </cell>
          <cell r="T929">
            <v>0</v>
          </cell>
          <cell r="U929">
            <v>0</v>
          </cell>
          <cell r="V929">
            <v>0</v>
          </cell>
          <cell r="W929">
            <v>0</v>
          </cell>
          <cell r="X929">
            <v>0</v>
          </cell>
          <cell r="Y929">
            <v>0</v>
          </cell>
          <cell r="Z929">
            <v>0</v>
          </cell>
          <cell r="AA929">
            <v>0</v>
          </cell>
          <cell r="AB929">
            <v>0</v>
          </cell>
          <cell r="AC929">
            <v>0</v>
          </cell>
          <cell r="AD929">
            <v>0</v>
          </cell>
          <cell r="AE929">
            <v>0</v>
          </cell>
          <cell r="AF929">
            <v>0</v>
          </cell>
          <cell r="AG929">
            <v>0</v>
          </cell>
          <cell r="AH929">
            <v>0</v>
          </cell>
          <cell r="AI929">
            <v>0</v>
          </cell>
          <cell r="AJ929">
            <v>0</v>
          </cell>
        </row>
        <row r="932">
          <cell r="A932" t="str">
            <v>Цт=максимальные Постоянные цены</v>
          </cell>
          <cell r="B932" t="str">
            <v>Цт=максимальные Постоянные цены</v>
          </cell>
          <cell r="AK932" t="str">
            <v>АЛЬТ-Инвест™ 3.0</v>
          </cell>
        </row>
        <row r="933">
          <cell r="A933" t="str">
            <v>ПОКАЗАТЕЛИ ФИНАНСОВОЙ СОСТОЯТЕЛЬНОСТИ ПРОЕКТА</v>
          </cell>
          <cell r="B933" t="str">
            <v>FINANCIAL RATIOS</v>
          </cell>
          <cell r="F933" t="str">
            <v>"0"</v>
          </cell>
          <cell r="G933" t="str">
            <v>1 год</v>
          </cell>
          <cell r="H933" t="str">
            <v>2 год</v>
          </cell>
          <cell r="I933" t="str">
            <v>3 год</v>
          </cell>
          <cell r="J933" t="str">
            <v>4 год</v>
          </cell>
          <cell r="K933" t="str">
            <v>5 год</v>
          </cell>
          <cell r="L933" t="str">
            <v>6 год</v>
          </cell>
          <cell r="M933" t="str">
            <v>7 год</v>
          </cell>
          <cell r="N933" t="str">
            <v>8 год</v>
          </cell>
          <cell r="O933" t="str">
            <v>9 год</v>
          </cell>
          <cell r="P933" t="str">
            <v>10 год</v>
          </cell>
          <cell r="Q933" t="str">
            <v>11 год</v>
          </cell>
          <cell r="R933" t="str">
            <v>12 год</v>
          </cell>
          <cell r="S933" t="str">
            <v>13 год</v>
          </cell>
          <cell r="T933" t="str">
            <v>14 год</v>
          </cell>
          <cell r="U933" t="str">
            <v>15 год</v>
          </cell>
          <cell r="V933" t="str">
            <v>16 год</v>
          </cell>
          <cell r="W933" t="str">
            <v>17 год</v>
          </cell>
          <cell r="X933" t="str">
            <v>18 год</v>
          </cell>
          <cell r="Y933" t="str">
            <v>19 год</v>
          </cell>
          <cell r="Z933" t="str">
            <v>20 год</v>
          </cell>
          <cell r="AA933" t="str">
            <v>21 год</v>
          </cell>
          <cell r="AB933" t="str">
            <v>22 год</v>
          </cell>
          <cell r="AC933" t="str">
            <v>23 год</v>
          </cell>
          <cell r="AD933" t="str">
            <v>24 год</v>
          </cell>
          <cell r="AE933" t="str">
            <v>25 год</v>
          </cell>
          <cell r="AF933" t="str">
            <v>26 год</v>
          </cell>
          <cell r="AG933" t="str">
            <v>27 год</v>
          </cell>
          <cell r="AH933" t="str">
            <v>28 год</v>
          </cell>
          <cell r="AI933" t="str">
            <v>29 год</v>
          </cell>
          <cell r="AJ933" t="str">
            <v>30 год</v>
          </cell>
        </row>
        <row r="935">
          <cell r="A935" t="str">
            <v>Рентабельность активов</v>
          </cell>
          <cell r="B935" t="str">
            <v>Return on assets (ROA)</v>
          </cell>
          <cell r="D935" t="str">
            <v>%</v>
          </cell>
          <cell r="E935" t="str">
            <v>on_end</v>
          </cell>
          <cell r="F935" t="str">
            <v>-</v>
          </cell>
          <cell r="G935">
            <v>0</v>
          </cell>
          <cell r="H935">
            <v>7.4016834711945548E-2</v>
          </cell>
          <cell r="I935">
            <v>7.9131814796246827E-2</v>
          </cell>
          <cell r="J935">
            <v>8.9536578203109063E-2</v>
          </cell>
          <cell r="K935">
            <v>9.7194860420041398E-2</v>
          </cell>
          <cell r="L935">
            <v>0.10209999465261274</v>
          </cell>
          <cell r="M935">
            <v>0.10357825016415297</v>
          </cell>
          <cell r="N935">
            <v>0.10369623804021297</v>
          </cell>
          <cell r="O935">
            <v>0.10280851645917419</v>
          </cell>
          <cell r="P935">
            <v>0.10120683648337901</v>
          </cell>
          <cell r="Q935">
            <v>9.9117237345761805E-2</v>
          </cell>
          <cell r="R935">
            <v>9.7114115067091999E-2</v>
          </cell>
          <cell r="S935">
            <v>9.4809304050287466E-2</v>
          </cell>
          <cell r="T935">
            <v>9.2322697896875541E-2</v>
          </cell>
          <cell r="U935">
            <v>8.9740425862654946E-2</v>
          </cell>
          <cell r="V935">
            <v>8.2041910242181257E-2</v>
          </cell>
          <cell r="W935">
            <v>7.5543250148875363E-2</v>
          </cell>
          <cell r="X935">
            <v>6.9969298278441783E-2</v>
          </cell>
          <cell r="Y935">
            <v>6.5134264152289387E-2</v>
          </cell>
          <cell r="Z935">
            <v>6.0898965701216744E-2</v>
          </cell>
          <cell r="AA935">
            <v>5.7157049135084508E-2</v>
          </cell>
          <cell r="AB935">
            <v>5.3825846269903381E-2</v>
          </cell>
          <cell r="AC935">
            <v>5.0840125985320637E-2</v>
          </cell>
          <cell r="AD935">
            <v>4.8147724535866826E-2</v>
          </cell>
          <cell r="AE935">
            <v>4.5706427058414052E-2</v>
          </cell>
          <cell r="AF935">
            <v>4.348170133444481E-2</v>
          </cell>
          <cell r="AG935">
            <v>4.1445023905306265E-2</v>
          </cell>
          <cell r="AH935">
            <v>3.9572625438456042E-2</v>
          </cell>
          <cell r="AI935">
            <v>3.8567149656030947E-2</v>
          </cell>
          <cell r="AJ935">
            <v>3.6919279961264602E-2</v>
          </cell>
        </row>
        <row r="936">
          <cell r="A936" t="str">
            <v>Рентабельность собственного капитала</v>
          </cell>
          <cell r="B936" t="str">
            <v>Return on invested capital (ROIC)</v>
          </cell>
          <cell r="D936" t="str">
            <v>%</v>
          </cell>
          <cell r="E936" t="str">
            <v>on_end</v>
          </cell>
          <cell r="F936" t="str">
            <v>-</v>
          </cell>
          <cell r="G936">
            <v>0</v>
          </cell>
          <cell r="H936">
            <v>7.4152619042311282E-2</v>
          </cell>
          <cell r="I936">
            <v>7.9419318425445098E-2</v>
          </cell>
          <cell r="J936">
            <v>8.9885891277504321E-2</v>
          </cell>
          <cell r="K936">
            <v>9.7602230543824359E-2</v>
          </cell>
          <cell r="L936">
            <v>0.10254686996550041</v>
          </cell>
          <cell r="M936">
            <v>0.10403876099977589</v>
          </cell>
          <cell r="N936">
            <v>0.10415557438307818</v>
          </cell>
          <cell r="O936">
            <v>0.10325818958734273</v>
          </cell>
          <cell r="P936">
            <v>0.10164111664361111</v>
          </cell>
          <cell r="Q936">
            <v>9.9532550676169923E-2</v>
          </cell>
          <cell r="R936">
            <v>9.751095376726121E-2</v>
          </cell>
          <cell r="S936">
            <v>9.5186805336768765E-2</v>
          </cell>
          <cell r="T936">
            <v>9.2680062171306102E-2</v>
          </cell>
          <cell r="U936">
            <v>9.0077582456960764E-2</v>
          </cell>
          <cell r="V936">
            <v>8.2332493323276648E-2</v>
          </cell>
          <cell r="W936">
            <v>7.5789325833193949E-2</v>
          </cell>
          <cell r="X936">
            <v>7.0180120540827298E-2</v>
          </cell>
          <cell r="Y936">
            <v>6.5316720766092323E-2</v>
          </cell>
          <cell r="Z936">
            <v>6.1058264321533627E-2</v>
          </cell>
          <cell r="AA936">
            <v>5.7297199353183823E-2</v>
          </cell>
          <cell r="AB936">
            <v>5.3949984839139757E-2</v>
          </cell>
          <cell r="AC936">
            <v>5.095074165024175E-2</v>
          </cell>
          <cell r="AD936">
            <v>4.8246816833153884E-2</v>
          </cell>
          <cell r="AE936">
            <v>4.5795620644375312E-2</v>
          </cell>
          <cell r="AF936">
            <v>4.3562329713613263E-2</v>
          </cell>
          <cell r="AG936">
            <v>4.1518191700915516E-2</v>
          </cell>
          <cell r="AH936">
            <v>3.9639255353895279E-2</v>
          </cell>
          <cell r="AI936">
            <v>3.8629743349139108E-2</v>
          </cell>
          <cell r="AJ936">
            <v>3.6977152054420669E-2</v>
          </cell>
        </row>
        <row r="937">
          <cell r="A937" t="str">
            <v>Рентабельность постоянных активов</v>
          </cell>
          <cell r="B937" t="str">
            <v>Return on invested capital (ROIC)</v>
          </cell>
          <cell r="D937" t="str">
            <v>%</v>
          </cell>
          <cell r="E937" t="str">
            <v>,on_end</v>
          </cell>
          <cell r="F937" t="str">
            <v>-</v>
          </cell>
          <cell r="G937">
            <v>0</v>
          </cell>
          <cell r="H937">
            <v>0.35669679963894801</v>
          </cell>
          <cell r="I937">
            <v>0.42874134735310637</v>
          </cell>
          <cell r="J937">
            <v>0.54979252690904623</v>
          </cell>
          <cell r="K937">
            <v>0.68370089817990798</v>
          </cell>
          <cell r="L937">
            <v>0.8293618742580976</v>
          </cell>
          <cell r="M937">
            <v>0.97645646477099468</v>
          </cell>
          <cell r="N937">
            <v>1.1377563655808793</v>
          </cell>
          <cell r="O937">
            <v>1.3153787401147672</v>
          </cell>
          <cell r="P937">
            <v>1.5119603475579773</v>
          </cell>
          <cell r="Q937">
            <v>1.7307395068098868</v>
          </cell>
          <cell r="R937">
            <v>1.9844215937450327</v>
          </cell>
          <cell r="S937">
            <v>2.270468945670856</v>
          </cell>
          <cell r="T937">
            <v>2.5955888366507347</v>
          </cell>
          <cell r="U937">
            <v>2.9684367540092853</v>
          </cell>
          <cell r="V937">
            <v>3.1931975464850906</v>
          </cell>
          <cell r="W937">
            <v>3.4569310922675016</v>
          </cell>
          <cell r="X937">
            <v>3.7702909071887722</v>
          </cell>
          <cell r="Y937">
            <v>4.1488880844621336</v>
          </cell>
          <cell r="Z937">
            <v>4.6156562961599494</v>
          </cell>
          <cell r="AA937">
            <v>5.2057159657234937</v>
          </cell>
          <cell r="AB937">
            <v>5.9757098530848332</v>
          </cell>
          <cell r="AC937">
            <v>7.0232731128506662</v>
          </cell>
          <cell r="AD937">
            <v>8.5323084435682048</v>
          </cell>
          <cell r="AE937">
            <v>10.895281029877225</v>
          </cell>
          <cell r="AF937">
            <v>15.125882222495399</v>
          </cell>
          <cell r="AG937">
            <v>24.893132807252893</v>
          </cell>
          <cell r="AH937">
            <v>71.712969635406594</v>
          </cell>
          <cell r="AI937">
            <v>2834.3431345973572</v>
          </cell>
          <cell r="AJ937" t="str">
            <v>-</v>
          </cell>
        </row>
        <row r="938">
          <cell r="A938" t="str">
            <v>Себестоимость к выручке от реализации</v>
          </cell>
          <cell r="B938" t="str">
            <v>Cost price to sales revenues</v>
          </cell>
          <cell r="D938" t="str">
            <v>%</v>
          </cell>
          <cell r="E938" t="str">
            <v>on_end</v>
          </cell>
          <cell r="F938" t="str">
            <v>-</v>
          </cell>
          <cell r="G938" t="str">
            <v>-</v>
          </cell>
          <cell r="H938">
            <v>0.64628183347725243</v>
          </cell>
          <cell r="I938">
            <v>0.64985140848159773</v>
          </cell>
          <cell r="J938">
            <v>0.63559964825493698</v>
          </cell>
          <cell r="K938">
            <v>0.62366548969339874</v>
          </cell>
          <cell r="L938">
            <v>0.6145058659920476</v>
          </cell>
          <cell r="M938">
            <v>0.60354243059019186</v>
          </cell>
          <cell r="N938">
            <v>0.59430888447357033</v>
          </cell>
          <cell r="O938">
            <v>0.58644004711003217</v>
          </cell>
          <cell r="P938">
            <v>0.57966723818874877</v>
          </cell>
          <cell r="Q938">
            <v>0.5737883926681081</v>
          </cell>
          <cell r="R938">
            <v>0.56948763016234072</v>
          </cell>
          <cell r="S938">
            <v>0.5657577946228135</v>
          </cell>
          <cell r="T938">
            <v>0.56250274993051486</v>
          </cell>
          <cell r="U938">
            <v>0.5596471295733042</v>
          </cell>
          <cell r="V938">
            <v>0.56136242576077977</v>
          </cell>
          <cell r="W938">
            <v>0.56312918083387975</v>
          </cell>
          <cell r="X938">
            <v>0.56494893855917272</v>
          </cell>
          <cell r="Y938">
            <v>0.56682328901622459</v>
          </cell>
          <cell r="Z938">
            <v>0.56875386998698785</v>
          </cell>
          <cell r="AA938">
            <v>0.57074236838687398</v>
          </cell>
          <cell r="AB938">
            <v>0.57279052173875677</v>
          </cell>
          <cell r="AC938">
            <v>0.57490011969119614</v>
          </cell>
          <cell r="AD938">
            <v>0.57707300558220864</v>
          </cell>
          <cell r="AE938">
            <v>0.57931107804995152</v>
          </cell>
          <cell r="AF938">
            <v>0.58161629269172654</v>
          </cell>
          <cell r="AG938">
            <v>0.58399066377275499</v>
          </cell>
          <cell r="AH938">
            <v>0.58643626598621423</v>
          </cell>
          <cell r="AI938">
            <v>0.58119420746799799</v>
          </cell>
          <cell r="AJ938">
            <v>0.58357316272297677</v>
          </cell>
        </row>
        <row r="940">
          <cell r="A940" t="str">
            <v xml:space="preserve">Рентабельность по балансовой прибыли </v>
          </cell>
          <cell r="B940" t="str">
            <v>Gross profit to cost price</v>
          </cell>
          <cell r="D940" t="str">
            <v>%</v>
          </cell>
          <cell r="E940" t="str">
            <v>,on_end</v>
          </cell>
          <cell r="F940" t="str">
            <v>-</v>
          </cell>
          <cell r="G940" t="str">
            <v>-</v>
          </cell>
          <cell r="H940">
            <v>0.5473125627245371</v>
          </cell>
          <cell r="I940">
            <v>0.5388133147799703</v>
          </cell>
          <cell r="J940">
            <v>0.5733174219739392</v>
          </cell>
          <cell r="K940">
            <v>0.60342365663300002</v>
          </cell>
          <cell r="L940">
            <v>0.62732376587751093</v>
          </cell>
          <cell r="M940">
            <v>0.6568843370666092</v>
          </cell>
          <cell r="N940">
            <v>0.68262670494280875</v>
          </cell>
          <cell r="O940">
            <v>0.70520414649031071</v>
          </cell>
          <cell r="P940">
            <v>0.72512768381501014</v>
          </cell>
          <cell r="Q940">
            <v>0.74280276976328119</v>
          </cell>
          <cell r="R940">
            <v>0.75596439156182471</v>
          </cell>
          <cell r="S940">
            <v>0.76754082666539769</v>
          </cell>
          <cell r="T940">
            <v>0.77776908668184919</v>
          </cell>
          <cell r="U940">
            <v>0.78684021976926299</v>
          </cell>
          <cell r="V940">
            <v>0.78138035983573695</v>
          </cell>
          <cell r="W940">
            <v>0.77579147739991627</v>
          </cell>
          <cell r="X940">
            <v>0.77007147327396908</v>
          </cell>
          <cell r="Y940">
            <v>0.76421826586482466</v>
          </cell>
          <cell r="Z940">
            <v>0.75822979459089801</v>
          </cell>
          <cell r="AA940">
            <v>0.75210402344294947</v>
          </cell>
          <cell r="AB940">
            <v>0.74583894468855849</v>
          </cell>
          <cell r="AC940">
            <v>0.73943258271914003</v>
          </cell>
          <cell r="AD940">
            <v>0.73288299803783163</v>
          </cell>
          <cell r="AE940">
            <v>0.72618829138595264</v>
          </cell>
          <cell r="AF940">
            <v>0.71934660800506289</v>
          </cell>
          <cell r="AG940">
            <v>0.71235614203093567</v>
          </cell>
          <cell r="AH940">
            <v>0.70521514101501315</v>
          </cell>
          <cell r="AI940">
            <v>0.72059526256558992</v>
          </cell>
          <cell r="AJ940">
            <v>0.7135811992003851</v>
          </cell>
        </row>
        <row r="941">
          <cell r="A941" t="str">
            <v xml:space="preserve">Рентабельность по чистой прибыли </v>
          </cell>
          <cell r="B941" t="str">
            <v>Net profit to cost price</v>
          </cell>
          <cell r="D941" t="str">
            <v>%</v>
          </cell>
          <cell r="E941" t="str">
            <v>,on_end</v>
          </cell>
          <cell r="F941" t="str">
            <v>-</v>
          </cell>
          <cell r="G941" t="str">
            <v>-</v>
          </cell>
          <cell r="H941">
            <v>0.3810192309473111</v>
          </cell>
          <cell r="I941">
            <v>0.37663580872079189</v>
          </cell>
          <cell r="J941">
            <v>0.40459357681406338</v>
          </cell>
          <cell r="K941">
            <v>0.42872632719459408</v>
          </cell>
          <cell r="L941">
            <v>0.44789366814676979</v>
          </cell>
          <cell r="M941">
            <v>0.47082906143375958</v>
          </cell>
          <cell r="N941">
            <v>0.49083208648383841</v>
          </cell>
          <cell r="O941">
            <v>0.50838152550312854</v>
          </cell>
          <cell r="P941">
            <v>0.52387368429543324</v>
          </cell>
          <cell r="Q941">
            <v>0.53762300147694364</v>
          </cell>
          <cell r="R941">
            <v>0.5479861042377433</v>
          </cell>
          <cell r="S941">
            <v>0.55710037919502198</v>
          </cell>
          <cell r="T941">
            <v>0.56515981176405605</v>
          </cell>
          <cell r="U941">
            <v>0.57231403399026437</v>
          </cell>
          <cell r="V941">
            <v>0.56839333842837747</v>
          </cell>
          <cell r="W941">
            <v>0.56444095728931432</v>
          </cell>
          <cell r="X941">
            <v>0.56038941034242995</v>
          </cell>
          <cell r="Y941">
            <v>0.55623709687223011</v>
          </cell>
          <cell r="Z941">
            <v>0.5519824308323612</v>
          </cell>
          <cell r="AA941">
            <v>0.54762384351587523</v>
          </cell>
          <cell r="AB941">
            <v>0.54315978633528439</v>
          </cell>
          <cell r="AC941">
            <v>0.53858873371172777</v>
          </cell>
          <cell r="AD941">
            <v>0.53390918607212046</v>
          </cell>
          <cell r="AE941">
            <v>0.52911967295269113</v>
          </cell>
          <cell r="AF941">
            <v>0.52421875620680314</v>
          </cell>
          <cell r="AG941">
            <v>0.51920503331442069</v>
          </cell>
          <cell r="AH941">
            <v>0.51407714079002509</v>
          </cell>
          <cell r="AI941">
            <v>0.52567575540079658</v>
          </cell>
          <cell r="AJ941">
            <v>0.52043746335728847</v>
          </cell>
        </row>
        <row r="943">
          <cell r="A943" t="str">
            <v>Оборачиваемость активов</v>
          </cell>
          <cell r="B943" t="str">
            <v>Assets turnover rate</v>
          </cell>
          <cell r="D943" t="str">
            <v>разы</v>
          </cell>
          <cell r="E943" t="str">
            <v>on_end</v>
          </cell>
          <cell r="F943" t="str">
            <v>-</v>
          </cell>
          <cell r="G943">
            <v>0</v>
          </cell>
          <cell r="H943">
            <v>0.3005810964400803</v>
          </cell>
          <cell r="I943">
            <v>0.32330725706815971</v>
          </cell>
          <cell r="J943">
            <v>0.34817522191070788</v>
          </cell>
          <cell r="K943">
            <v>0.3635058745293725</v>
          </cell>
          <cell r="L943">
            <v>0.37095801885664981</v>
          </cell>
          <cell r="M943">
            <v>0.36449997337706103</v>
          </cell>
          <cell r="N943">
            <v>0.3554821783932291</v>
          </cell>
          <cell r="O943">
            <v>0.34483847222261493</v>
          </cell>
          <cell r="P943">
            <v>0.33327636154053347</v>
          </cell>
          <cell r="Q943">
            <v>0.3213065573885911</v>
          </cell>
          <cell r="R943">
            <v>0.31119206610733219</v>
          </cell>
          <cell r="S943">
            <v>0.30080632129304707</v>
          </cell>
          <cell r="T943">
            <v>0.29041066775047575</v>
          </cell>
          <cell r="U943">
            <v>0.28018149607937337</v>
          </cell>
          <cell r="V943">
            <v>0.25712449057360648</v>
          </cell>
          <cell r="W943">
            <v>0.23766712542212332</v>
          </cell>
          <cell r="X943">
            <v>0.22100820715364236</v>
          </cell>
          <cell r="Y943">
            <v>0.20658647040495562</v>
          </cell>
          <cell r="Z943">
            <v>0.19398149284241853</v>
          </cell>
          <cell r="AA943">
            <v>0.18287205157969857</v>
          </cell>
          <cell r="AB943">
            <v>0.17300849770717314</v>
          </cell>
          <cell r="AC943">
            <v>0.16419387579641664</v>
          </cell>
          <cell r="AD943">
            <v>0.15627072059993038</v>
          </cell>
          <cell r="AE943">
            <v>0.14911163440406558</v>
          </cell>
          <cell r="AF943">
            <v>0.14261243958652675</v>
          </cell>
          <cell r="AG943">
            <v>0.13668712105472383</v>
          </cell>
          <cell r="AH943">
            <v>0.13126403551745022</v>
          </cell>
          <cell r="AI943">
            <v>0.12623457389285642</v>
          </cell>
          <cell r="AJ943">
            <v>0.12155962720578914</v>
          </cell>
        </row>
        <row r="944">
          <cell r="A944" t="str">
            <v>Оборачиваемость собственного капитала</v>
          </cell>
          <cell r="B944" t="str">
            <v>Invested capital turnover rate</v>
          </cell>
          <cell r="D944" t="str">
            <v>разы</v>
          </cell>
          <cell r="E944" t="str">
            <v>on_end</v>
          </cell>
          <cell r="F944" t="str">
            <v>-</v>
          </cell>
          <cell r="G944">
            <v>0</v>
          </cell>
          <cell r="H944">
            <v>0.30113251427711091</v>
          </cell>
          <cell r="I944">
            <v>0.32448190483773975</v>
          </cell>
          <cell r="J944">
            <v>0.34953357354346726</v>
          </cell>
          <cell r="K944">
            <v>0.36502942662320659</v>
          </cell>
          <cell r="L944">
            <v>0.37258164265123261</v>
          </cell>
          <cell r="M944">
            <v>0.36612054706949532</v>
          </cell>
          <cell r="N944">
            <v>0.35705683420392093</v>
          </cell>
          <cell r="O944">
            <v>0.34634675772130497</v>
          </cell>
          <cell r="P944">
            <v>0.33470645575867619</v>
          </cell>
          <cell r="Q944">
            <v>0.32265287110762186</v>
          </cell>
          <cell r="R944">
            <v>0.31246369438641075</v>
          </cell>
          <cell r="S944">
            <v>0.30200403890533545</v>
          </cell>
          <cell r="T944">
            <v>0.29153479431882484</v>
          </cell>
          <cell r="U944">
            <v>0.28123414362475285</v>
          </cell>
          <cell r="V944">
            <v>0.25803519616877613</v>
          </cell>
          <cell r="W944">
            <v>0.23844130578122918</v>
          </cell>
          <cell r="X944">
            <v>0.22167411993802499</v>
          </cell>
          <cell r="Y944">
            <v>0.20716516839652976</v>
          </cell>
          <cell r="Z944">
            <v>0.19448890678321373</v>
          </cell>
          <cell r="AA944">
            <v>0.18332045747715126</v>
          </cell>
          <cell r="AB944">
            <v>0.17340750726966861</v>
          </cell>
          <cell r="AC944">
            <v>0.16455112146399109</v>
          </cell>
          <cell r="AD944">
            <v>0.15659233963493618</v>
          </cell>
          <cell r="AE944">
            <v>0.14940261758164025</v>
          </cell>
          <cell r="AF944">
            <v>0.14287688668726639</v>
          </cell>
          <cell r="AG944">
            <v>0.13692843097310145</v>
          </cell>
          <cell r="AH944">
            <v>0.13148504970313632</v>
          </cell>
          <cell r="AI944">
            <v>0.12643945001796184</v>
          </cell>
          <cell r="AJ944">
            <v>0.12175017561510404</v>
          </cell>
        </row>
        <row r="945">
          <cell r="A945" t="str">
            <v>Оборачиваемость постоянных активов</v>
          </cell>
          <cell r="B945" t="str">
            <v>Statutory equity turnover rate</v>
          </cell>
          <cell r="D945" t="str">
            <v>разы</v>
          </cell>
          <cell r="E945" t="str">
            <v>on_end</v>
          </cell>
          <cell r="F945" t="str">
            <v>-</v>
          </cell>
          <cell r="G945">
            <v>0</v>
          </cell>
          <cell r="H945">
            <v>1.4485395862900772</v>
          </cell>
          <cell r="I945">
            <v>1.7516998613181605</v>
          </cell>
          <cell r="J945">
            <v>2.1379433847379148</v>
          </cell>
          <cell r="K945">
            <v>2.5570209354213822</v>
          </cell>
          <cell r="L945">
            <v>3.013305131276506</v>
          </cell>
          <cell r="M945">
            <v>3.4362267642948194</v>
          </cell>
          <cell r="N945">
            <v>3.9003547183708758</v>
          </cell>
          <cell r="O945">
            <v>4.4120196532104297</v>
          </cell>
          <cell r="P945">
            <v>4.978919023029019</v>
          </cell>
          <cell r="Q945">
            <v>5.6105069870905879</v>
          </cell>
          <cell r="R945">
            <v>6.358872295328978</v>
          </cell>
          <cell r="S945">
            <v>7.2036327868739649</v>
          </cell>
          <cell r="T945">
            <v>8.1646951879525904</v>
          </cell>
          <cell r="U945">
            <v>9.2678527292506292</v>
          </cell>
          <cell r="V945">
            <v>10.007681318209146</v>
          </cell>
          <cell r="W945">
            <v>10.875874070316387</v>
          </cell>
          <cell r="X945">
            <v>11.909012300359276</v>
          </cell>
          <cell r="Y945">
            <v>13.159036286496276</v>
          </cell>
          <cell r="Z945">
            <v>14.7022513185101</v>
          </cell>
          <cell r="AA945">
            <v>16.655512714506052</v>
          </cell>
          <cell r="AB945">
            <v>19.207288989606351</v>
          </cell>
          <cell r="AC945">
            <v>22.68244641070871</v>
          </cell>
          <cell r="AD945">
            <v>27.692897259641363</v>
          </cell>
          <cell r="AE945">
            <v>35.54452330260478</v>
          </cell>
          <cell r="AF945">
            <v>49.610270491870743</v>
          </cell>
          <cell r="AG945">
            <v>82.098412229909641</v>
          </cell>
          <cell r="AH945">
            <v>237.87488671742551</v>
          </cell>
          <cell r="AI945">
            <v>9277.1205819741081</v>
          </cell>
          <cell r="AJ945" t="str">
            <v>-</v>
          </cell>
        </row>
        <row r="947">
          <cell r="A947" t="str">
            <v>Коэффициент общей ликвидности</v>
          </cell>
          <cell r="B947" t="str">
            <v>Current assets ratio</v>
          </cell>
          <cell r="D947" t="str">
            <v>разы</v>
          </cell>
          <cell r="E947" t="str">
            <v>on_end</v>
          </cell>
          <cell r="F947" t="str">
            <v>-</v>
          </cell>
          <cell r="G947" t="str">
            <v>-</v>
          </cell>
          <cell r="H947">
            <v>228.06595524978465</v>
          </cell>
          <cell r="I947">
            <v>222.78314754820164</v>
          </cell>
          <cell r="J947">
            <v>209.25256739525534</v>
          </cell>
          <cell r="K947">
            <v>202.34285428005754</v>
          </cell>
          <cell r="L947">
            <v>200.24798490680331</v>
          </cell>
          <cell r="M947">
            <v>203.49165411279571</v>
          </cell>
          <cell r="N947">
            <v>208.44371316973454</v>
          </cell>
          <cell r="O947">
            <v>214.64999632009912</v>
          </cell>
          <cell r="P947">
            <v>221.82075407971351</v>
          </cell>
          <cell r="Q947">
            <v>229.74974077484273</v>
          </cell>
          <cell r="R947">
            <v>237.36098717601234</v>
          </cell>
          <cell r="S947">
            <v>245.59993258345025</v>
          </cell>
          <cell r="T947">
            <v>254.35937243053482</v>
          </cell>
          <cell r="U947">
            <v>263.54954904001517</v>
          </cell>
          <cell r="V947">
            <v>288.61869608420534</v>
          </cell>
          <cell r="W947">
            <v>313.96750001052396</v>
          </cell>
          <cell r="X947">
            <v>339.51778987625022</v>
          </cell>
          <cell r="Y947">
            <v>365.2799413447766</v>
          </cell>
          <cell r="Z947">
            <v>391.2650175356232</v>
          </cell>
          <cell r="AA947">
            <v>417.48482159672153</v>
          </cell>
          <cell r="AB947">
            <v>443.95195410250989</v>
          </cell>
          <cell r="AC947">
            <v>470.67987580504456</v>
          </cell>
          <cell r="AD947">
            <v>497.6829763323538</v>
          </cell>
          <cell r="AE947">
            <v>524.97664950501235</v>
          </cell>
          <cell r="AF947">
            <v>552.57737602999634</v>
          </cell>
          <cell r="AG947">
            <v>580.50281443220786</v>
          </cell>
          <cell r="AH947">
            <v>608.77190120082764</v>
          </cell>
          <cell r="AI947">
            <v>625.41585029392081</v>
          </cell>
          <cell r="AJ947">
            <v>652.55190842200591</v>
          </cell>
        </row>
        <row r="948">
          <cell r="A948" t="str">
            <v>Коэффициент срочной ликвидности</v>
          </cell>
          <cell r="B948" t="str">
            <v>Acid-test ratio / Quick (assets) ratio</v>
          </cell>
          <cell r="D948" t="str">
            <v>разы</v>
          </cell>
          <cell r="E948" t="str">
            <v>on_end</v>
          </cell>
          <cell r="F948" t="str">
            <v>-</v>
          </cell>
          <cell r="G948" t="str">
            <v>-</v>
          </cell>
          <cell r="H948">
            <v>214.02114569662211</v>
          </cell>
          <cell r="I948">
            <v>206.9237866570852</v>
          </cell>
          <cell r="J948">
            <v>192.71275030272074</v>
          </cell>
          <cell r="K948">
            <v>185.11789853209643</v>
          </cell>
          <cell r="L948">
            <v>182.28430656387795</v>
          </cell>
          <cell r="M948">
            <v>184.74529586897827</v>
          </cell>
          <cell r="N948">
            <v>189.0474344239035</v>
          </cell>
          <cell r="O948">
            <v>194.70444831169976</v>
          </cell>
          <cell r="P948">
            <v>201.40229567475049</v>
          </cell>
          <cell r="Q948">
            <v>208.91740333833849</v>
          </cell>
          <cell r="R948">
            <v>216.2046844443141</v>
          </cell>
          <cell r="S948">
            <v>224.11434435000359</v>
          </cell>
          <cell r="T948">
            <v>232.53857934317841</v>
          </cell>
          <cell r="U948">
            <v>241.38785576185182</v>
          </cell>
          <cell r="V948">
            <v>264.75325559543813</v>
          </cell>
          <cell r="W948">
            <v>288.34792824154545</v>
          </cell>
          <cell r="X948">
            <v>312.09907841138062</v>
          </cell>
          <cell r="Y948">
            <v>336.01491488770091</v>
          </cell>
          <cell r="Z948">
            <v>360.10420249848818</v>
          </cell>
          <cell r="AA948">
            <v>384.3763047644332</v>
          </cell>
          <cell r="AB948">
            <v>408.84123045721157</v>
          </cell>
          <cell r="AC948">
            <v>433.50968449560065</v>
          </cell>
          <cell r="AD948">
            <v>458.39312366077479</v>
          </cell>
          <cell r="AE948">
            <v>483.50381767428809</v>
          </cell>
          <cell r="AF948">
            <v>508.85491625360464</v>
          </cell>
          <cell r="AG948">
            <v>534.46052284211305</v>
          </cell>
          <cell r="AH948">
            <v>560.33577580515737</v>
          </cell>
          <cell r="AI948">
            <v>575.45496737365875</v>
          </cell>
          <cell r="AJ948">
            <v>600.17896772518543</v>
          </cell>
        </row>
        <row r="949">
          <cell r="A949" t="str">
            <v>Коэффициент абсолютной ликвидности</v>
          </cell>
          <cell r="B949" t="str">
            <v>Liquid assets ratio</v>
          </cell>
          <cell r="D949" t="str">
            <v>разы</v>
          </cell>
          <cell r="E949" t="str">
            <v>on_end</v>
          </cell>
          <cell r="F949" t="str">
            <v>-</v>
          </cell>
          <cell r="G949" t="str">
            <v>-</v>
          </cell>
          <cell r="H949">
            <v>207.18159989029147</v>
          </cell>
          <cell r="I949">
            <v>199.93502771057754</v>
          </cell>
          <cell r="J949">
            <v>185.85691867017385</v>
          </cell>
          <cell r="K949">
            <v>178.38067259585523</v>
          </cell>
          <cell r="L949">
            <v>175.63498449365372</v>
          </cell>
          <cell r="M949">
            <v>178.22802163468626</v>
          </cell>
          <cell r="N949">
            <v>182.63626847536634</v>
          </cell>
          <cell r="O949">
            <v>188.38081756328808</v>
          </cell>
          <cell r="P949">
            <v>195.15192554009471</v>
          </cell>
          <cell r="Q949">
            <v>202.72907981317476</v>
          </cell>
          <cell r="R949">
            <v>210.05695170788894</v>
          </cell>
          <cell r="S949">
            <v>218.00140729472704</v>
          </cell>
          <cell r="T949">
            <v>226.45548251422099</v>
          </cell>
          <cell r="U949">
            <v>235.33049667091603</v>
          </cell>
          <cell r="V949">
            <v>258.66847142326071</v>
          </cell>
          <cell r="W949">
            <v>282.23271024096698</v>
          </cell>
          <cell r="X949">
            <v>305.9523997891045</v>
          </cell>
          <cell r="Y949">
            <v>329.83569993426505</v>
          </cell>
          <cell r="Z949">
            <v>353.89132365234263</v>
          </cell>
          <cell r="AA949">
            <v>378.12857945460223</v>
          </cell>
          <cell r="AB949">
            <v>402.5574177041147</v>
          </cell>
          <cell r="AC949">
            <v>427.18848124737229</v>
          </cell>
          <cell r="AD949">
            <v>452.03316083989984</v>
          </cell>
          <cell r="AE949">
            <v>477.10365590652646</v>
          </cell>
          <cell r="AF949">
            <v>502.41304124795715</v>
          </cell>
          <cell r="AG949">
            <v>527.97534038693175</v>
          </cell>
          <cell r="AH949">
            <v>553.80560634135929</v>
          </cell>
          <cell r="AI949">
            <v>569.00040339089605</v>
          </cell>
          <cell r="AJ949">
            <v>593.68842206600209</v>
          </cell>
        </row>
        <row r="951">
          <cell r="A951" t="str">
            <v>Коэффициент общей платежеспособности</v>
          </cell>
          <cell r="B951" t="str">
            <v>Solvency ratio</v>
          </cell>
          <cell r="D951" t="str">
            <v>%</v>
          </cell>
          <cell r="E951" t="str">
            <v>on_end</v>
          </cell>
          <cell r="F951">
            <v>1</v>
          </cell>
          <cell r="G951">
            <v>1</v>
          </cell>
          <cell r="H951">
            <v>0.99647463024380611</v>
          </cell>
          <cell r="I951">
            <v>0.99629247620137462</v>
          </cell>
          <cell r="J951">
            <v>0.99595058097978739</v>
          </cell>
          <cell r="K951">
            <v>0.99571346122805204</v>
          </cell>
          <cell r="L951">
            <v>0.99557796248734798</v>
          </cell>
          <cell r="M951">
            <v>0.99556978474906332</v>
          </cell>
          <cell r="N951">
            <v>0.99560802738191279</v>
          </cell>
          <cell r="O951">
            <v>0.99567864467961265</v>
          </cell>
          <cell r="P951">
            <v>0.99577128763551859</v>
          </cell>
          <cell r="Q951">
            <v>0.99587812465388081</v>
          </cell>
          <cell r="R951">
            <v>0.99597766077604022</v>
          </cell>
          <cell r="S951">
            <v>0.99608541787434246</v>
          </cell>
          <cell r="T951">
            <v>0.99619760638431798</v>
          </cell>
          <cell r="U951">
            <v>0.99631136102666396</v>
          </cell>
          <cell r="V951">
            <v>0.99661732032599837</v>
          </cell>
          <cell r="W951">
            <v>0.99687911675805729</v>
          </cell>
          <cell r="X951">
            <v>0.99710495062808402</v>
          </cell>
          <cell r="Y951">
            <v>0.99730181246816452</v>
          </cell>
          <cell r="Z951">
            <v>0.99747499380547844</v>
          </cell>
          <cell r="AA951">
            <v>0.99762857387599124</v>
          </cell>
          <cell r="AB951">
            <v>0.99776574809591156</v>
          </cell>
          <cell r="AC951">
            <v>0.99788905522897808</v>
          </cell>
          <cell r="AD951">
            <v>0.99800053791839438</v>
          </cell>
          <cell r="AE951">
            <v>0.99810185832479148</v>
          </cell>
          <cell r="AF951">
            <v>0.99819438286564144</v>
          </cell>
          <cell r="AG951">
            <v>0.99827924527788769</v>
          </cell>
          <cell r="AH951">
            <v>0.99835739420876013</v>
          </cell>
          <cell r="AI951">
            <v>0.99840106386889604</v>
          </cell>
          <cell r="AJ951">
            <v>0.99846755486101002</v>
          </cell>
        </row>
        <row r="952">
          <cell r="A952" t="str">
            <v>Коэффициент автономии</v>
          </cell>
          <cell r="B952" t="str">
            <v>Capital dearing (capital leverage)</v>
          </cell>
          <cell r="D952" t="str">
            <v>%</v>
          </cell>
          <cell r="E952" t="str">
            <v>,on_end</v>
          </cell>
          <cell r="F952" t="str">
            <v>-</v>
          </cell>
          <cell r="G952" t="str">
            <v>-</v>
          </cell>
          <cell r="H952" t="str">
            <v>-</v>
          </cell>
          <cell r="I952" t="str">
            <v>-</v>
          </cell>
          <cell r="J952" t="str">
            <v>-</v>
          </cell>
          <cell r="K952" t="str">
            <v>-</v>
          </cell>
          <cell r="L952" t="str">
            <v>-</v>
          </cell>
          <cell r="M952" t="str">
            <v>-</v>
          </cell>
          <cell r="N952" t="str">
            <v>-</v>
          </cell>
          <cell r="O952" t="str">
            <v>-</v>
          </cell>
          <cell r="P952" t="str">
            <v>-</v>
          </cell>
          <cell r="Q952" t="str">
            <v>-</v>
          </cell>
          <cell r="R952" t="str">
            <v>-</v>
          </cell>
          <cell r="S952" t="str">
            <v>-</v>
          </cell>
          <cell r="T952" t="str">
            <v>-</v>
          </cell>
          <cell r="U952" t="str">
            <v>-</v>
          </cell>
          <cell r="V952" t="str">
            <v>-</v>
          </cell>
          <cell r="W952" t="str">
            <v>-</v>
          </cell>
          <cell r="X952" t="str">
            <v>-</v>
          </cell>
          <cell r="Y952" t="str">
            <v>-</v>
          </cell>
          <cell r="Z952" t="str">
            <v>-</v>
          </cell>
          <cell r="AA952" t="str">
            <v>-</v>
          </cell>
          <cell r="AB952" t="str">
            <v>-</v>
          </cell>
          <cell r="AC952" t="str">
            <v>-</v>
          </cell>
          <cell r="AD952" t="str">
            <v>-</v>
          </cell>
          <cell r="AE952" t="str">
            <v>-</v>
          </cell>
          <cell r="AF952" t="str">
            <v>-</v>
          </cell>
          <cell r="AG952" t="str">
            <v>-</v>
          </cell>
          <cell r="AH952" t="str">
            <v>-</v>
          </cell>
          <cell r="AI952" t="str">
            <v>-</v>
          </cell>
          <cell r="AJ952" t="str">
            <v>-</v>
          </cell>
        </row>
        <row r="953">
          <cell r="A953" t="str">
            <v>Доля долгосрочных кредитов в валюте баланса</v>
          </cell>
          <cell r="B953" t="str">
            <v>Long-term loans in total liabilities</v>
          </cell>
          <cell r="D953" t="str">
            <v>%</v>
          </cell>
          <cell r="E953" t="str">
            <v>,on_end</v>
          </cell>
          <cell r="F953">
            <v>0</v>
          </cell>
          <cell r="G953">
            <v>0</v>
          </cell>
          <cell r="H953">
            <v>0</v>
          </cell>
          <cell r="I953">
            <v>0</v>
          </cell>
          <cell r="J953">
            <v>0</v>
          </cell>
          <cell r="K953">
            <v>0</v>
          </cell>
          <cell r="L953">
            <v>0</v>
          </cell>
          <cell r="M953">
            <v>0</v>
          </cell>
          <cell r="N953">
            <v>0</v>
          </cell>
          <cell r="O953">
            <v>0</v>
          </cell>
          <cell r="P953">
            <v>0</v>
          </cell>
          <cell r="Q953">
            <v>0</v>
          </cell>
          <cell r="R953">
            <v>0</v>
          </cell>
          <cell r="S953">
            <v>0</v>
          </cell>
          <cell r="T953">
            <v>0</v>
          </cell>
          <cell r="U953">
            <v>0</v>
          </cell>
          <cell r="V953">
            <v>0</v>
          </cell>
          <cell r="W953">
            <v>0</v>
          </cell>
          <cell r="X953">
            <v>0</v>
          </cell>
          <cell r="Y953">
            <v>0</v>
          </cell>
          <cell r="Z953">
            <v>0</v>
          </cell>
          <cell r="AA953">
            <v>0</v>
          </cell>
          <cell r="AB953">
            <v>0</v>
          </cell>
          <cell r="AC953">
            <v>0</v>
          </cell>
          <cell r="AD953">
            <v>0</v>
          </cell>
          <cell r="AE953">
            <v>0</v>
          </cell>
          <cell r="AF953">
            <v>0</v>
          </cell>
          <cell r="AG953">
            <v>0</v>
          </cell>
          <cell r="AH953">
            <v>0</v>
          </cell>
          <cell r="AI953">
            <v>0</v>
          </cell>
          <cell r="AJ953">
            <v>0</v>
          </cell>
        </row>
        <row r="954">
          <cell r="A954" t="str">
            <v>Общий коэффициент покрытия долга</v>
          </cell>
          <cell r="B954" t="str">
            <v>Debt-service coverage</v>
          </cell>
          <cell r="D954" t="str">
            <v>разы</v>
          </cell>
          <cell r="E954" t="str">
            <v>,on_end</v>
          </cell>
          <cell r="F954" t="str">
            <v>-</v>
          </cell>
          <cell r="G954" t="str">
            <v>-</v>
          </cell>
          <cell r="H954" t="str">
            <v>-</v>
          </cell>
          <cell r="I954" t="str">
            <v>-</v>
          </cell>
          <cell r="J954" t="str">
            <v>-</v>
          </cell>
          <cell r="K954" t="str">
            <v>-</v>
          </cell>
          <cell r="L954" t="str">
            <v>-</v>
          </cell>
          <cell r="M954" t="str">
            <v>-</v>
          </cell>
          <cell r="N954" t="str">
            <v>-</v>
          </cell>
          <cell r="O954" t="str">
            <v>-</v>
          </cell>
          <cell r="P954" t="str">
            <v>-</v>
          </cell>
          <cell r="Q954" t="str">
            <v>-</v>
          </cell>
          <cell r="R954" t="str">
            <v>-</v>
          </cell>
          <cell r="S954" t="str">
            <v>-</v>
          </cell>
          <cell r="T954" t="str">
            <v>-</v>
          </cell>
          <cell r="U954" t="str">
            <v>-</v>
          </cell>
          <cell r="V954" t="str">
            <v>-</v>
          </cell>
          <cell r="W954" t="str">
            <v>-</v>
          </cell>
          <cell r="X954" t="str">
            <v>-</v>
          </cell>
          <cell r="Y954" t="str">
            <v>-</v>
          </cell>
          <cell r="Z954" t="str">
            <v>-</v>
          </cell>
          <cell r="AA954" t="str">
            <v>-</v>
          </cell>
          <cell r="AB954" t="str">
            <v>-</v>
          </cell>
          <cell r="AC954" t="str">
            <v>-</v>
          </cell>
          <cell r="AD954" t="str">
            <v>-</v>
          </cell>
          <cell r="AE954" t="str">
            <v>-</v>
          </cell>
          <cell r="AF954" t="str">
            <v>-</v>
          </cell>
          <cell r="AG954" t="str">
            <v>-</v>
          </cell>
          <cell r="AH954" t="str">
            <v>-</v>
          </cell>
          <cell r="AI954" t="str">
            <v>-</v>
          </cell>
          <cell r="AJ954" t="str">
            <v>-</v>
          </cell>
        </row>
        <row r="958">
          <cell r="A958" t="str">
            <v>Цт=максимальные Постоянные цены</v>
          </cell>
          <cell r="B958" t="str">
            <v>Цт=максимальные Постоянные цены</v>
          </cell>
          <cell r="AL958" t="str">
            <v>АЛЬТ-Инвест™ 3.0</v>
          </cell>
        </row>
        <row r="959">
          <cell r="A959" t="str">
            <v>ЭФФЕКТИВНОСТЬ ПОЛНЫХ ИНВЕСТИЦИОННЫХ ЗАТРАТ</v>
          </cell>
          <cell r="B959" t="str">
            <v>EFFICIENCY OF TOTAL INVESTMENT COSTS</v>
          </cell>
          <cell r="F959" t="str">
            <v>"0"</v>
          </cell>
          <cell r="G959" t="str">
            <v>1 год</v>
          </cell>
          <cell r="H959" t="str">
            <v>2 год</v>
          </cell>
          <cell r="I959" t="str">
            <v>3 год</v>
          </cell>
          <cell r="J959" t="str">
            <v>4 год</v>
          </cell>
          <cell r="K959" t="str">
            <v>5 год</v>
          </cell>
          <cell r="L959" t="str">
            <v>6 год</v>
          </cell>
          <cell r="M959" t="str">
            <v>7 год</v>
          </cell>
          <cell r="N959" t="str">
            <v>8 год</v>
          </cell>
          <cell r="O959" t="str">
            <v>9 год</v>
          </cell>
          <cell r="P959" t="str">
            <v>10 год</v>
          </cell>
          <cell r="Q959" t="str">
            <v>11 год</v>
          </cell>
          <cell r="R959" t="str">
            <v>12 год</v>
          </cell>
          <cell r="S959" t="str">
            <v>13 год</v>
          </cell>
          <cell r="T959" t="str">
            <v>14 год</v>
          </cell>
          <cell r="U959" t="str">
            <v>15 год</v>
          </cell>
          <cell r="V959" t="str">
            <v>16 год</v>
          </cell>
          <cell r="W959" t="str">
            <v>17 год</v>
          </cell>
          <cell r="X959" t="str">
            <v>18 год</v>
          </cell>
          <cell r="Y959" t="str">
            <v>19 год</v>
          </cell>
          <cell r="Z959" t="str">
            <v>20 год</v>
          </cell>
          <cell r="AA959" t="str">
            <v>21 год</v>
          </cell>
          <cell r="AB959" t="str">
            <v>22 год</v>
          </cell>
          <cell r="AC959" t="str">
            <v>23 год</v>
          </cell>
          <cell r="AD959" t="str">
            <v>24 год</v>
          </cell>
          <cell r="AE959" t="str">
            <v>25 год</v>
          </cell>
          <cell r="AF959" t="str">
            <v>26 год</v>
          </cell>
          <cell r="AG959" t="str">
            <v>27 год</v>
          </cell>
          <cell r="AH959" t="str">
            <v>28 год</v>
          </cell>
          <cell r="AI959" t="str">
            <v>29 год</v>
          </cell>
          <cell r="AJ959" t="str">
            <v>30 год</v>
          </cell>
          <cell r="AL959" t="str">
            <v>ВСЕГО</v>
          </cell>
        </row>
        <row r="961">
          <cell r="A961" t="str">
            <v xml:space="preserve"> - выручка от реализации</v>
          </cell>
          <cell r="B961" t="str">
            <v xml:space="preserve"> - sales revenues</v>
          </cell>
          <cell r="D961" t="str">
            <v>тыс.руб.</v>
          </cell>
          <cell r="F961">
            <v>0</v>
          </cell>
          <cell r="G961">
            <v>0</v>
          </cell>
          <cell r="H961">
            <v>168618.41205356369</v>
          </cell>
          <cell r="I961">
            <v>196221.2241071274</v>
          </cell>
          <cell r="J961">
            <v>230105.58350928724</v>
          </cell>
          <cell r="K961">
            <v>263989.94291144708</v>
          </cell>
          <cell r="L961">
            <v>297874.3023136069</v>
          </cell>
          <cell r="M961">
            <v>324602.54397097189</v>
          </cell>
          <cell r="N961">
            <v>351330.78562833695</v>
          </cell>
          <cell r="O961">
            <v>378059.02728570194</v>
          </cell>
          <cell r="P961">
            <v>404787.26894306706</v>
          </cell>
          <cell r="Q961">
            <v>431515.51060043194</v>
          </cell>
          <cell r="R961">
            <v>461169.82961416838</v>
          </cell>
          <cell r="S961">
            <v>490824.14862790494</v>
          </cell>
          <cell r="T961">
            <v>520478.4676416415</v>
          </cell>
          <cell r="U961">
            <v>550132.78665537795</v>
          </cell>
          <cell r="V961">
            <v>550132.78665537795</v>
          </cell>
          <cell r="W961">
            <v>550132.78665537795</v>
          </cell>
          <cell r="X961">
            <v>550132.78665537795</v>
          </cell>
          <cell r="Y961">
            <v>550132.78665537795</v>
          </cell>
          <cell r="Z961">
            <v>550132.78665537795</v>
          </cell>
          <cell r="AA961">
            <v>550132.78665537795</v>
          </cell>
          <cell r="AB961">
            <v>550132.78665537795</v>
          </cell>
          <cell r="AC961">
            <v>550132.78665537795</v>
          </cell>
          <cell r="AD961">
            <v>550132.78665537795</v>
          </cell>
          <cell r="AE961">
            <v>550132.78665537795</v>
          </cell>
          <cell r="AF961">
            <v>550132.78665537795</v>
          </cell>
          <cell r="AG961">
            <v>550132.78665537795</v>
          </cell>
          <cell r="AH961">
            <v>550132.78665537795</v>
          </cell>
          <cell r="AI961">
            <v>550132.78665537795</v>
          </cell>
          <cell r="AJ961">
            <v>550132.78665537795</v>
          </cell>
          <cell r="AL961">
            <v>13321701.633693298</v>
          </cell>
        </row>
        <row r="962">
          <cell r="A962" t="str">
            <v xml:space="preserve"> - внереализационные поступления</v>
          </cell>
          <cell r="B962" t="str">
            <v xml:space="preserve"> - gain on disposal of fixed assets</v>
          </cell>
          <cell r="D962" t="str">
            <v>тыс.руб.</v>
          </cell>
          <cell r="F962">
            <v>0</v>
          </cell>
          <cell r="G962">
            <v>0</v>
          </cell>
          <cell r="H962">
            <v>0</v>
          </cell>
          <cell r="I962">
            <v>0</v>
          </cell>
          <cell r="J962">
            <v>0</v>
          </cell>
          <cell r="K962">
            <v>0</v>
          </cell>
          <cell r="L962">
            <v>0</v>
          </cell>
          <cell r="M962">
            <v>0</v>
          </cell>
          <cell r="N962">
            <v>0</v>
          </cell>
          <cell r="O962">
            <v>0</v>
          </cell>
          <cell r="P962">
            <v>0</v>
          </cell>
          <cell r="Q962">
            <v>0</v>
          </cell>
          <cell r="R962">
            <v>0</v>
          </cell>
          <cell r="S962">
            <v>0</v>
          </cell>
          <cell r="T962">
            <v>0</v>
          </cell>
          <cell r="U962">
            <v>0</v>
          </cell>
          <cell r="V962">
            <v>0</v>
          </cell>
          <cell r="W962">
            <v>0</v>
          </cell>
          <cell r="X962">
            <v>0</v>
          </cell>
          <cell r="Y962">
            <v>0</v>
          </cell>
          <cell r="Z962">
            <v>0</v>
          </cell>
          <cell r="AA962">
            <v>0</v>
          </cell>
          <cell r="AB962">
            <v>0</v>
          </cell>
          <cell r="AC962">
            <v>0</v>
          </cell>
          <cell r="AD962">
            <v>0</v>
          </cell>
          <cell r="AE962">
            <v>0</v>
          </cell>
          <cell r="AF962">
            <v>0</v>
          </cell>
          <cell r="AG962">
            <v>0</v>
          </cell>
          <cell r="AH962">
            <v>0</v>
          </cell>
          <cell r="AI962">
            <v>0</v>
          </cell>
          <cell r="AJ962">
            <v>0</v>
          </cell>
          <cell r="AL962">
            <v>0</v>
          </cell>
        </row>
        <row r="963">
          <cell r="A963" t="str">
            <v xml:space="preserve"> = Итого приток средств</v>
          </cell>
          <cell r="B963" t="str">
            <v xml:space="preserve"> = Cash inflows</v>
          </cell>
          <cell r="D963" t="str">
            <v>тыс.руб.</v>
          </cell>
          <cell r="F963">
            <v>0</v>
          </cell>
          <cell r="G963">
            <v>0</v>
          </cell>
          <cell r="H963">
            <v>168618.41205356369</v>
          </cell>
          <cell r="I963">
            <v>196221.2241071274</v>
          </cell>
          <cell r="J963">
            <v>230105.58350928724</v>
          </cell>
          <cell r="K963">
            <v>263989.94291144708</v>
          </cell>
          <cell r="L963">
            <v>297874.3023136069</v>
          </cell>
          <cell r="M963">
            <v>324602.54397097189</v>
          </cell>
          <cell r="N963">
            <v>351330.78562833695</v>
          </cell>
          <cell r="O963">
            <v>378059.02728570194</v>
          </cell>
          <cell r="P963">
            <v>404787.26894306706</v>
          </cell>
          <cell r="Q963">
            <v>431515.51060043194</v>
          </cell>
          <cell r="R963">
            <v>461169.82961416838</v>
          </cell>
          <cell r="S963">
            <v>490824.14862790494</v>
          </cell>
          <cell r="T963">
            <v>520478.4676416415</v>
          </cell>
          <cell r="U963">
            <v>550132.78665537795</v>
          </cell>
          <cell r="V963">
            <v>550132.78665537795</v>
          </cell>
          <cell r="W963">
            <v>550132.78665537795</v>
          </cell>
          <cell r="X963">
            <v>550132.78665537795</v>
          </cell>
          <cell r="Y963">
            <v>550132.78665537795</v>
          </cell>
          <cell r="Z963">
            <v>550132.78665537795</v>
          </cell>
          <cell r="AA963">
            <v>550132.78665537795</v>
          </cell>
          <cell r="AB963">
            <v>550132.78665537795</v>
          </cell>
          <cell r="AC963">
            <v>550132.78665537795</v>
          </cell>
          <cell r="AD963">
            <v>550132.78665537795</v>
          </cell>
          <cell r="AE963">
            <v>550132.78665537795</v>
          </cell>
          <cell r="AF963">
            <v>550132.78665537795</v>
          </cell>
          <cell r="AG963">
            <v>550132.78665537795</v>
          </cell>
          <cell r="AH963">
            <v>550132.78665537795</v>
          </cell>
          <cell r="AI963">
            <v>550132.78665537795</v>
          </cell>
          <cell r="AJ963">
            <v>550132.78665537795</v>
          </cell>
          <cell r="AL963">
            <v>13321701.633693298</v>
          </cell>
        </row>
        <row r="965">
          <cell r="A965" t="str">
            <v xml:space="preserve"> - полные инвестиционные затраты вкл. существующие ПА</v>
          </cell>
          <cell r="B965" t="str">
            <v xml:space="preserve"> - total investment costs incl. existing Fixed Assets</v>
          </cell>
          <cell r="D965" t="str">
            <v>тыс.руб.</v>
          </cell>
          <cell r="F965">
            <v>0</v>
          </cell>
          <cell r="G965">
            <v>-141344.30252550001</v>
          </cell>
          <cell r="H965">
            <v>-20289.810539981027</v>
          </cell>
          <cell r="I965">
            <v>-10438.614632602876</v>
          </cell>
          <cell r="J965">
            <v>-11644.66329954307</v>
          </cell>
          <cell r="K965">
            <v>-12427.84830585598</v>
          </cell>
          <cell r="L965">
            <v>-13174.892688215969</v>
          </cell>
          <cell r="M965">
            <v>-12627.645136837826</v>
          </cell>
          <cell r="N965">
            <v>-12653.029455890046</v>
          </cell>
          <cell r="O965">
            <v>-12681.882870215026</v>
          </cell>
          <cell r="P965">
            <v>-12714.965560232198</v>
          </cell>
          <cell r="Q965">
            <v>-12786.01521859226</v>
          </cell>
          <cell r="R965">
            <v>-13311.686233198539</v>
          </cell>
          <cell r="S965">
            <v>-13624.908415515005</v>
          </cell>
          <cell r="T965">
            <v>-13943.149392227609</v>
          </cell>
          <cell r="U965">
            <v>-14033.677406563136</v>
          </cell>
          <cell r="V965">
            <v>-12207.415373688942</v>
          </cell>
          <cell r="W965">
            <v>-12388.534279843501</v>
          </cell>
          <cell r="X965">
            <v>-12572.475796848161</v>
          </cell>
          <cell r="Y965">
            <v>-12761.935559362835</v>
          </cell>
          <cell r="Z965">
            <v>-12957.079114753134</v>
          </cell>
          <cell r="AA965">
            <v>-13158.076976804936</v>
          </cell>
          <cell r="AB965">
            <v>-13365.104774718428</v>
          </cell>
          <cell r="AC965">
            <v>-13578.343406569307</v>
          </cell>
          <cell r="AD965">
            <v>-13797.97919737562</v>
          </cell>
          <cell r="AE965">
            <v>-14024.204061906212</v>
          </cell>
          <cell r="AF965">
            <v>-14257.215672372753</v>
          </cell>
          <cell r="AG965">
            <v>-14497.21763115318</v>
          </cell>
          <cell r="AH965">
            <v>-14744.419648697116</v>
          </cell>
          <cell r="AI965">
            <v>-14866.893718187253</v>
          </cell>
          <cell r="AJ965">
            <v>-15249.511447114557</v>
          </cell>
          <cell r="AL965">
            <v>-532123.49834036641</v>
          </cell>
        </row>
        <row r="966">
          <cell r="A966" t="str">
            <v xml:space="preserve"> - эксплуатационные расходы</v>
          </cell>
          <cell r="B966" t="str">
            <v xml:space="preserve"> - operating costs</v>
          </cell>
          <cell r="D966" t="str">
            <v>тыс.руб.</v>
          </cell>
          <cell r="F966">
            <v>0</v>
          </cell>
          <cell r="G966">
            <v>0</v>
          </cell>
          <cell r="H966">
            <v>-104586.82019999999</v>
          </cell>
          <cell r="I966">
            <v>-123126.44256</v>
          </cell>
          <cell r="J966">
            <v>-141866.83163999999</v>
          </cell>
          <cell r="K966">
            <v>-160253.22072000001</v>
          </cell>
          <cell r="L966">
            <v>-178657.30979999999</v>
          </cell>
          <cell r="M966">
            <v>-191523.21206399999</v>
          </cell>
          <cell r="N966">
            <v>-204410.81098799998</v>
          </cell>
          <cell r="O966">
            <v>-217320.75747179997</v>
          </cell>
          <cell r="P966">
            <v>-230253.72194219395</v>
          </cell>
          <cell r="Q966">
            <v>-243210.39493877979</v>
          </cell>
          <cell r="R966">
            <v>-258242.31706934317</v>
          </cell>
          <cell r="S966">
            <v>-273299.3915753435</v>
          </cell>
          <cell r="T966">
            <v>-288382.37302804383</v>
          </cell>
          <cell r="U966">
            <v>-303492.03863584518</v>
          </cell>
          <cell r="V966">
            <v>-304435.67930740048</v>
          </cell>
          <cell r="W966">
            <v>-305407.62919910252</v>
          </cell>
          <cell r="X966">
            <v>-306408.7375875556</v>
          </cell>
          <cell r="Y966">
            <v>-307439.87922766228</v>
          </cell>
          <cell r="Z966">
            <v>-308501.95511697215</v>
          </cell>
          <cell r="AA966">
            <v>-309595.89328296127</v>
          </cell>
          <cell r="AB966">
            <v>-310722.64959393011</v>
          </cell>
          <cell r="AC966">
            <v>-311883.20859422802</v>
          </cell>
          <cell r="AD966">
            <v>-313078.58436453488</v>
          </cell>
          <cell r="AE966">
            <v>-314309.82140795095</v>
          </cell>
          <cell r="AF966">
            <v>-315577.99556266947</v>
          </cell>
          <cell r="AG966">
            <v>-316884.21494202956</v>
          </cell>
          <cell r="AH966">
            <v>-318229.62090277043</v>
          </cell>
          <cell r="AI966">
            <v>-319615.38904233353</v>
          </cell>
          <cell r="AJ966">
            <v>-321042.73022608354</v>
          </cell>
          <cell r="AL966">
            <v>-7601759.6309915343</v>
          </cell>
        </row>
        <row r="967">
          <cell r="A967" t="str">
            <v xml:space="preserve"> - лизинговые платежи (начисленные)</v>
          </cell>
          <cell r="B967" t="str">
            <v xml:space="preserve"> - leasing payments (charged)</v>
          </cell>
          <cell r="D967" t="str">
            <v>тыс.руб.</v>
          </cell>
          <cell r="F967">
            <v>0</v>
          </cell>
          <cell r="G967">
            <v>0</v>
          </cell>
          <cell r="H967">
            <v>0</v>
          </cell>
          <cell r="I967">
            <v>0</v>
          </cell>
          <cell r="J967">
            <v>0</v>
          </cell>
          <cell r="K967">
            <v>0</v>
          </cell>
          <cell r="L967">
            <v>0</v>
          </cell>
          <cell r="M967">
            <v>0</v>
          </cell>
          <cell r="N967">
            <v>0</v>
          </cell>
          <cell r="O967">
            <v>0</v>
          </cell>
          <cell r="P967">
            <v>0</v>
          </cell>
          <cell r="Q967">
            <v>0</v>
          </cell>
          <cell r="R967">
            <v>0</v>
          </cell>
          <cell r="S967">
            <v>0</v>
          </cell>
          <cell r="T967">
            <v>0</v>
          </cell>
          <cell r="U967">
            <v>0</v>
          </cell>
          <cell r="V967">
            <v>0</v>
          </cell>
          <cell r="W967">
            <v>0</v>
          </cell>
          <cell r="X967">
            <v>0</v>
          </cell>
          <cell r="Y967">
            <v>0</v>
          </cell>
          <cell r="Z967">
            <v>0</v>
          </cell>
          <cell r="AA967">
            <v>0</v>
          </cell>
          <cell r="AB967">
            <v>0</v>
          </cell>
          <cell r="AC967">
            <v>0</v>
          </cell>
          <cell r="AD967">
            <v>0</v>
          </cell>
          <cell r="AE967">
            <v>0</v>
          </cell>
          <cell r="AF967">
            <v>0</v>
          </cell>
          <cell r="AG967">
            <v>0</v>
          </cell>
          <cell r="AH967">
            <v>0</v>
          </cell>
          <cell r="AI967">
            <v>0</v>
          </cell>
          <cell r="AJ967">
            <v>0</v>
          </cell>
          <cell r="AL967">
            <v>0</v>
          </cell>
        </row>
        <row r="968">
          <cell r="A968" t="str">
            <v xml:space="preserve"> - коммерческие расходы</v>
          </cell>
          <cell r="B968" t="str">
            <v xml:space="preserve"> - marketing costs</v>
          </cell>
          <cell r="D968" t="str">
            <v>тыс.руб.</v>
          </cell>
          <cell r="F968">
            <v>0</v>
          </cell>
          <cell r="G968">
            <v>0</v>
          </cell>
          <cell r="H968">
            <v>0</v>
          </cell>
          <cell r="I968">
            <v>0</v>
          </cell>
          <cell r="J968">
            <v>0</v>
          </cell>
          <cell r="K968">
            <v>0</v>
          </cell>
          <cell r="L968">
            <v>0</v>
          </cell>
          <cell r="M968">
            <v>0</v>
          </cell>
          <cell r="N968">
            <v>0</v>
          </cell>
          <cell r="O968">
            <v>0</v>
          </cell>
          <cell r="P968">
            <v>0</v>
          </cell>
          <cell r="Q968">
            <v>0</v>
          </cell>
          <cell r="R968">
            <v>0</v>
          </cell>
          <cell r="S968">
            <v>0</v>
          </cell>
          <cell r="T968">
            <v>0</v>
          </cell>
          <cell r="U968">
            <v>0</v>
          </cell>
          <cell r="V968">
            <v>0</v>
          </cell>
          <cell r="W968">
            <v>0</v>
          </cell>
          <cell r="X968">
            <v>0</v>
          </cell>
          <cell r="Y968">
            <v>0</v>
          </cell>
          <cell r="Z968">
            <v>0</v>
          </cell>
          <cell r="AA968">
            <v>0</v>
          </cell>
          <cell r="AB968">
            <v>0</v>
          </cell>
          <cell r="AC968">
            <v>0</v>
          </cell>
          <cell r="AD968">
            <v>0</v>
          </cell>
          <cell r="AE968">
            <v>0</v>
          </cell>
          <cell r="AF968">
            <v>0</v>
          </cell>
          <cell r="AG968">
            <v>0</v>
          </cell>
          <cell r="AH968">
            <v>0</v>
          </cell>
          <cell r="AI968">
            <v>0</v>
          </cell>
          <cell r="AJ968">
            <v>0</v>
          </cell>
          <cell r="AL968">
            <v>0</v>
          </cell>
        </row>
        <row r="969">
          <cell r="A969" t="str">
            <v xml:space="preserve"> - прочие текущие затраты</v>
          </cell>
          <cell r="B969" t="str">
            <v xml:space="preserve"> - other current expenditures</v>
          </cell>
          <cell r="D969" t="str">
            <v>тыс.руб.</v>
          </cell>
          <cell r="F969">
            <v>0</v>
          </cell>
          <cell r="G969">
            <v>0</v>
          </cell>
          <cell r="H969">
            <v>0</v>
          </cell>
          <cell r="I969">
            <v>0</v>
          </cell>
          <cell r="J969">
            <v>0</v>
          </cell>
          <cell r="K969">
            <v>0</v>
          </cell>
          <cell r="L969">
            <v>0</v>
          </cell>
          <cell r="M969">
            <v>0</v>
          </cell>
          <cell r="N969">
            <v>0</v>
          </cell>
          <cell r="O969">
            <v>0</v>
          </cell>
          <cell r="P969">
            <v>0</v>
          </cell>
          <cell r="Q969">
            <v>0</v>
          </cell>
          <cell r="R969">
            <v>0</v>
          </cell>
          <cell r="S969">
            <v>0</v>
          </cell>
          <cell r="T969">
            <v>0</v>
          </cell>
          <cell r="U969">
            <v>0</v>
          </cell>
          <cell r="V969">
            <v>0</v>
          </cell>
          <cell r="W969">
            <v>0</v>
          </cell>
          <cell r="X969">
            <v>0</v>
          </cell>
          <cell r="Y969">
            <v>0</v>
          </cell>
          <cell r="Z969">
            <v>0</v>
          </cell>
          <cell r="AA969">
            <v>0</v>
          </cell>
          <cell r="AB969">
            <v>0</v>
          </cell>
          <cell r="AC969">
            <v>0</v>
          </cell>
          <cell r="AD969">
            <v>0</v>
          </cell>
          <cell r="AE969">
            <v>0</v>
          </cell>
          <cell r="AF969">
            <v>0</v>
          </cell>
          <cell r="AG969">
            <v>0</v>
          </cell>
          <cell r="AH969">
            <v>0</v>
          </cell>
          <cell r="AI969">
            <v>0</v>
          </cell>
          <cell r="AJ969">
            <v>0</v>
          </cell>
          <cell r="AL969">
            <v>0</v>
          </cell>
        </row>
        <row r="970">
          <cell r="A970" t="str">
            <v xml:space="preserve"> - налоговые выплаты</v>
          </cell>
          <cell r="B970" t="str">
            <v xml:space="preserve"> - tax payments</v>
          </cell>
          <cell r="D970" t="str">
            <v>тыс.руб.</v>
          </cell>
          <cell r="F970">
            <v>0</v>
          </cell>
          <cell r="G970">
            <v>0</v>
          </cell>
          <cell r="H970">
            <v>-18121.818574263172</v>
          </cell>
          <cell r="I970">
            <v>-20680.0061163516</v>
          </cell>
          <cell r="J970">
            <v>-24676.710688001876</v>
          </cell>
          <cell r="K970">
            <v>-28762.415868348922</v>
          </cell>
          <cell r="L970">
            <v>-32843.873048695976</v>
          </cell>
          <cell r="M970">
            <v>-36450.351082783767</v>
          </cell>
          <cell r="N970">
            <v>-40046.525937413739</v>
          </cell>
          <cell r="O970">
            <v>-43637.3373776917</v>
          </cell>
          <cell r="P970">
            <v>-47222.624501187129</v>
          </cell>
          <cell r="Q970">
            <v>-50802.221578396449</v>
          </cell>
          <cell r="R970">
            <v>-54621.444369600285</v>
          </cell>
          <cell r="S970">
            <v>-58436.700249456575</v>
          </cell>
          <cell r="T970">
            <v>-62245.738462104862</v>
          </cell>
          <cell r="U970">
            <v>-66048.372477528887</v>
          </cell>
          <cell r="V970">
            <v>-65775.477405097103</v>
          </cell>
          <cell r="W970">
            <v>-65475.508847328616</v>
          </cell>
          <cell r="X970">
            <v>-65168.542250339873</v>
          </cell>
          <cell r="Y970">
            <v>-64854.367672954279</v>
          </cell>
          <cell r="Z970">
            <v>-64532.76887575991</v>
          </cell>
          <cell r="AA970">
            <v>-64203.523132162518</v>
          </cell>
          <cell r="AB970">
            <v>-63866.401033770002</v>
          </cell>
          <cell r="AC970">
            <v>-63521.166289938497</v>
          </cell>
          <cell r="AD970">
            <v>-63167.575521304854</v>
          </cell>
          <cell r="AE970">
            <v>-62805.378047124999</v>
          </cell>
          <cell r="AF970">
            <v>-62434.315666232549</v>
          </cell>
          <cell r="AG970">
            <v>-62054.122431426134</v>
          </cell>
          <cell r="AH970">
            <v>-61664.524417088323</v>
          </cell>
          <cell r="AI970">
            <v>-62322.391548473155</v>
          </cell>
          <cell r="AJ970">
            <v>-62007.392281133172</v>
          </cell>
          <cell r="AL970">
            <v>-1538449.5957519587</v>
          </cell>
        </row>
        <row r="971">
          <cell r="A971" t="str">
            <v xml:space="preserve"> = Итого отток средств</v>
          </cell>
          <cell r="B971" t="str">
            <v xml:space="preserve"> = Cash outflows</v>
          </cell>
          <cell r="D971" t="str">
            <v>тыс.руб.</v>
          </cell>
          <cell r="F971">
            <v>0</v>
          </cell>
          <cell r="G971">
            <v>-141344.30252550001</v>
          </cell>
          <cell r="H971">
            <v>-142998.44931424418</v>
          </cell>
          <cell r="I971">
            <v>-154245.06330895447</v>
          </cell>
          <cell r="J971">
            <v>-178188.20562754496</v>
          </cell>
          <cell r="K971">
            <v>-201443.48489420488</v>
          </cell>
          <cell r="L971">
            <v>-224676.07553691193</v>
          </cell>
          <cell r="M971">
            <v>-240601.20828362158</v>
          </cell>
          <cell r="N971">
            <v>-257110.36638130376</v>
          </cell>
          <cell r="O971">
            <v>-273639.97771970672</v>
          </cell>
          <cell r="P971">
            <v>-290191.31200361328</v>
          </cell>
          <cell r="Q971">
            <v>-306798.63173576852</v>
          </cell>
          <cell r="R971">
            <v>-326175.44767214201</v>
          </cell>
          <cell r="S971">
            <v>-345361.0002403151</v>
          </cell>
          <cell r="T971">
            <v>-364571.26088237629</v>
          </cell>
          <cell r="U971">
            <v>-383574.08851993718</v>
          </cell>
          <cell r="V971">
            <v>-382418.5720861865</v>
          </cell>
          <cell r="W971">
            <v>-383271.67232627462</v>
          </cell>
          <cell r="X971">
            <v>-384149.75563474366</v>
          </cell>
          <cell r="Y971">
            <v>-385056.18245997938</v>
          </cell>
          <cell r="Z971">
            <v>-385991.80310748518</v>
          </cell>
          <cell r="AA971">
            <v>-386957.49339192873</v>
          </cell>
          <cell r="AB971">
            <v>-387954.15540241852</v>
          </cell>
          <cell r="AC971">
            <v>-388982.71829073585</v>
          </cell>
          <cell r="AD971">
            <v>-390044.13908321533</v>
          </cell>
          <cell r="AE971">
            <v>-391139.40351698216</v>
          </cell>
          <cell r="AF971">
            <v>-392269.52690127474</v>
          </cell>
          <cell r="AG971">
            <v>-393435.55500460888</v>
          </cell>
          <cell r="AH971">
            <v>-394638.56496855587</v>
          </cell>
          <cell r="AI971">
            <v>-396804.67430899391</v>
          </cell>
          <cell r="AJ971">
            <v>-398299.63395433128</v>
          </cell>
          <cell r="AL971">
            <v>-9672332.7250838615</v>
          </cell>
        </row>
        <row r="973">
          <cell r="A973" t="str">
            <v xml:space="preserve"> = Чистый поток денежных средств (ЧПДС)</v>
          </cell>
          <cell r="B973" t="str">
            <v xml:space="preserve"> = Net cash flow (NCF)</v>
          </cell>
          <cell r="D973" t="str">
            <v>тыс.руб.</v>
          </cell>
          <cell r="F973">
            <v>0</v>
          </cell>
          <cell r="G973">
            <v>-141344.30252550001</v>
          </cell>
          <cell r="H973">
            <v>25619.962739319511</v>
          </cell>
          <cell r="I973">
            <v>41976.160798172932</v>
          </cell>
          <cell r="J973">
            <v>51917.377881742286</v>
          </cell>
          <cell r="K973">
            <v>62546.458017242199</v>
          </cell>
          <cell r="L973">
            <v>73198.226776694966</v>
          </cell>
          <cell r="M973">
            <v>84001.335687350307</v>
          </cell>
          <cell r="N973">
            <v>94220.419247033191</v>
          </cell>
          <cell r="O973">
            <v>104419.04956599523</v>
          </cell>
          <cell r="P973">
            <v>114595.95693945378</v>
          </cell>
          <cell r="Q973">
            <v>124716.87886466342</v>
          </cell>
          <cell r="R973">
            <v>134994.38194202638</v>
          </cell>
          <cell r="S973">
            <v>145463.14838758984</v>
          </cell>
          <cell r="T973">
            <v>155907.20675926522</v>
          </cell>
          <cell r="U973">
            <v>166558.69813544076</v>
          </cell>
          <cell r="V973">
            <v>167714.21456919145</v>
          </cell>
          <cell r="W973">
            <v>166861.11432910332</v>
          </cell>
          <cell r="X973">
            <v>165983.03102063428</v>
          </cell>
          <cell r="Y973">
            <v>165076.60419539857</v>
          </cell>
          <cell r="Z973">
            <v>164140.98354789277</v>
          </cell>
          <cell r="AA973">
            <v>163175.29326344922</v>
          </cell>
          <cell r="AB973">
            <v>162178.63125295943</v>
          </cell>
          <cell r="AC973">
            <v>161150.06836464209</v>
          </cell>
          <cell r="AD973">
            <v>160088.64757216262</v>
          </cell>
          <cell r="AE973">
            <v>158993.38313839579</v>
          </cell>
          <cell r="AF973">
            <v>157863.2597541032</v>
          </cell>
          <cell r="AG973">
            <v>156697.23165076907</v>
          </cell>
          <cell r="AH973">
            <v>155494.22168682207</v>
          </cell>
          <cell r="AI973">
            <v>153328.11234638403</v>
          </cell>
          <cell r="AJ973">
            <v>151833.15270104667</v>
          </cell>
          <cell r="AK973">
            <v>413523.5983403665</v>
          </cell>
          <cell r="AL973">
            <v>4062892.5069498112</v>
          </cell>
        </row>
        <row r="974">
          <cell r="A974" t="str">
            <v xml:space="preserve"> = То же, нарастающим итогом</v>
          </cell>
          <cell r="B974" t="str">
            <v xml:space="preserve"> = Accumulated net cash flow</v>
          </cell>
          <cell r="D974" t="str">
            <v>тыс.руб.</v>
          </cell>
          <cell r="E974" t="str">
            <v>on_end</v>
          </cell>
          <cell r="F974">
            <v>-9.9999999999999998E-13</v>
          </cell>
          <cell r="G974">
            <v>-141344.30252550001</v>
          </cell>
          <cell r="H974">
            <v>-115724.3397861805</v>
          </cell>
          <cell r="I974">
            <v>-73748.178988007567</v>
          </cell>
          <cell r="J974">
            <v>-21830.80110626528</v>
          </cell>
          <cell r="K974">
            <v>40715.656910976919</v>
          </cell>
          <cell r="L974">
            <v>113913.88368767189</v>
          </cell>
          <cell r="M974">
            <v>197915.21937502219</v>
          </cell>
          <cell r="N974">
            <v>292135.63862205541</v>
          </cell>
          <cell r="O974">
            <v>396554.68818805064</v>
          </cell>
          <cell r="P974">
            <v>511150.64512750442</v>
          </cell>
          <cell r="Q974">
            <v>635867.52399216779</v>
          </cell>
          <cell r="R974">
            <v>770861.9059341941</v>
          </cell>
          <cell r="S974">
            <v>916325.05432178394</v>
          </cell>
          <cell r="T974">
            <v>1072232.2610810492</v>
          </cell>
          <cell r="U974">
            <v>1238790.9592164899</v>
          </cell>
          <cell r="V974">
            <v>1406505.1737856814</v>
          </cell>
          <cell r="W974">
            <v>1573366.2881147848</v>
          </cell>
          <cell r="X974">
            <v>1739349.3191354191</v>
          </cell>
          <cell r="Y974">
            <v>1904425.9233308176</v>
          </cell>
          <cell r="Z974">
            <v>2068566.9068787103</v>
          </cell>
          <cell r="AA974">
            <v>2231742.2001421596</v>
          </cell>
          <cell r="AB974">
            <v>2393920.831395119</v>
          </cell>
          <cell r="AC974">
            <v>2555070.8997597611</v>
          </cell>
          <cell r="AD974">
            <v>2715159.5473319236</v>
          </cell>
          <cell r="AE974">
            <v>2874152.9304703195</v>
          </cell>
          <cell r="AF974">
            <v>3032016.1902244226</v>
          </cell>
          <cell r="AG974">
            <v>3188713.4218751919</v>
          </cell>
          <cell r="AH974">
            <v>3344207.6435620137</v>
          </cell>
          <cell r="AI974">
            <v>3497535.755908398</v>
          </cell>
          <cell r="AJ974">
            <v>3649368.9086094447</v>
          </cell>
          <cell r="AK974">
            <v>4062892.5069498112</v>
          </cell>
          <cell r="AL974">
            <v>4062892.5069498112</v>
          </cell>
        </row>
        <row r="976">
          <cell r="A976" t="str">
            <v>Период начисления процентов</v>
          </cell>
          <cell r="B976" t="str">
            <v>Period of interest accretion</v>
          </cell>
          <cell r="D976" t="str">
            <v>дни</v>
          </cell>
          <cell r="E976" t="str">
            <v>on_end</v>
          </cell>
          <cell r="F976">
            <v>360</v>
          </cell>
        </row>
        <row r="977">
          <cell r="A977" t="str">
            <v>Включение в ЧПДС существующих основных фондов</v>
          </cell>
          <cell r="B977" t="str">
            <v>Actuation in NCF of existing Fixed Assets</v>
          </cell>
          <cell r="D977" t="str">
            <v>Да</v>
          </cell>
          <cell r="F977">
            <v>1</v>
          </cell>
        </row>
        <row r="979">
          <cell r="A979" t="str">
            <v xml:space="preserve">Ставка сравнения </v>
          </cell>
          <cell r="B979" t="str">
            <v>Rate of discount</v>
          </cell>
        </row>
        <row r="980">
          <cell r="A980" t="str">
            <v xml:space="preserve"> - номинальная годовая банковская</v>
          </cell>
          <cell r="B980" t="str">
            <v xml:space="preserve"> - nominal "banking" per year</v>
          </cell>
          <cell r="D980" t="str">
            <v>%</v>
          </cell>
          <cell r="E980" t="str">
            <v>on_end</v>
          </cell>
          <cell r="F980">
            <v>0.15</v>
          </cell>
          <cell r="G980">
            <v>0.15</v>
          </cell>
          <cell r="H980">
            <v>0.15</v>
          </cell>
          <cell r="I980">
            <v>0.15</v>
          </cell>
          <cell r="J980">
            <v>0.15</v>
          </cell>
          <cell r="K980">
            <v>0.15</v>
          </cell>
          <cell r="L980">
            <v>0.15</v>
          </cell>
          <cell r="M980">
            <v>0.15</v>
          </cell>
          <cell r="N980">
            <v>0.15</v>
          </cell>
          <cell r="O980">
            <v>0.15</v>
          </cell>
          <cell r="P980">
            <v>0.15</v>
          </cell>
          <cell r="Q980">
            <v>0.15</v>
          </cell>
          <cell r="R980">
            <v>0.15</v>
          </cell>
          <cell r="S980">
            <v>0.15</v>
          </cell>
          <cell r="T980">
            <v>0.15</v>
          </cell>
          <cell r="U980">
            <v>0.15</v>
          </cell>
          <cell r="V980">
            <v>0.15</v>
          </cell>
          <cell r="W980">
            <v>0.15</v>
          </cell>
          <cell r="X980">
            <v>0.15</v>
          </cell>
          <cell r="Y980">
            <v>0.15</v>
          </cell>
          <cell r="Z980">
            <v>0.15</v>
          </cell>
          <cell r="AA980">
            <v>0.15</v>
          </cell>
          <cell r="AB980">
            <v>0.15</v>
          </cell>
          <cell r="AC980">
            <v>0.15</v>
          </cell>
          <cell r="AD980">
            <v>0.15</v>
          </cell>
          <cell r="AE980">
            <v>0.15</v>
          </cell>
          <cell r="AF980">
            <v>0.15</v>
          </cell>
          <cell r="AG980">
            <v>0.15</v>
          </cell>
          <cell r="AH980">
            <v>0.15</v>
          </cell>
          <cell r="AI980">
            <v>0.15</v>
          </cell>
          <cell r="AJ980">
            <v>0.15</v>
          </cell>
          <cell r="AK980">
            <v>0.15</v>
          </cell>
        </row>
        <row r="981">
          <cell r="A981" t="str">
            <v xml:space="preserve"> - реальная годовая банковская</v>
          </cell>
          <cell r="B981" t="str">
            <v xml:space="preserve"> - real "banking" per year</v>
          </cell>
          <cell r="D981" t="str">
            <v>%</v>
          </cell>
          <cell r="E981" t="str">
            <v>on_end</v>
          </cell>
          <cell r="F981">
            <v>0.14999999999999991</v>
          </cell>
          <cell r="G981">
            <v>0.14999999999999991</v>
          </cell>
          <cell r="H981">
            <v>0.14999999999999991</v>
          </cell>
          <cell r="I981">
            <v>0.14999999999999991</v>
          </cell>
          <cell r="J981">
            <v>0.14999999999999991</v>
          </cell>
          <cell r="K981">
            <v>0.14999999999999991</v>
          </cell>
          <cell r="L981">
            <v>0.14999999999999991</v>
          </cell>
          <cell r="M981">
            <v>0.14999999999999991</v>
          </cell>
          <cell r="N981">
            <v>0.14999999999999991</v>
          </cell>
          <cell r="O981">
            <v>0.14999999999999991</v>
          </cell>
          <cell r="P981">
            <v>0.14999999999999991</v>
          </cell>
          <cell r="Q981">
            <v>0.14999999999999991</v>
          </cell>
          <cell r="R981">
            <v>0.14999999999999991</v>
          </cell>
          <cell r="S981">
            <v>0.14999999999999991</v>
          </cell>
          <cell r="T981">
            <v>0.14999999999999991</v>
          </cell>
          <cell r="U981">
            <v>0.14999999999999991</v>
          </cell>
          <cell r="V981">
            <v>0.14999999999999991</v>
          </cell>
          <cell r="W981">
            <v>0.14999999999999991</v>
          </cell>
          <cell r="X981">
            <v>0.14999999999999991</v>
          </cell>
          <cell r="Y981">
            <v>0.14999999999999991</v>
          </cell>
          <cell r="Z981">
            <v>0.14999999999999991</v>
          </cell>
          <cell r="AA981">
            <v>0.14999999999999991</v>
          </cell>
          <cell r="AB981">
            <v>0.14999999999999991</v>
          </cell>
          <cell r="AC981">
            <v>0.14999999999999991</v>
          </cell>
          <cell r="AD981">
            <v>0.14999999999999991</v>
          </cell>
          <cell r="AE981">
            <v>0.14999999999999991</v>
          </cell>
          <cell r="AF981">
            <v>0.14999999999999991</v>
          </cell>
          <cell r="AG981">
            <v>0.14999999999999991</v>
          </cell>
          <cell r="AH981">
            <v>0.14999999999999991</v>
          </cell>
          <cell r="AI981">
            <v>0.14999999999999991</v>
          </cell>
          <cell r="AJ981">
            <v>0.14999999999999991</v>
          </cell>
          <cell r="AK981">
            <v>0.14999999999999991</v>
          </cell>
        </row>
        <row r="982">
          <cell r="A982" t="str">
            <v xml:space="preserve"> - номинальная годовая эффективная</v>
          </cell>
          <cell r="B982" t="str">
            <v xml:space="preserve"> - nominal "effective" per year</v>
          </cell>
          <cell r="D982" t="str">
            <v>%</v>
          </cell>
          <cell r="E982" t="str">
            <v>on_end</v>
          </cell>
          <cell r="F982">
            <v>0.14999999999999991</v>
          </cell>
          <cell r="G982">
            <v>0.14999999999999991</v>
          </cell>
          <cell r="H982">
            <v>0.14999999999999991</v>
          </cell>
          <cell r="I982">
            <v>0.14999999999999991</v>
          </cell>
          <cell r="J982">
            <v>0.14999999999999991</v>
          </cell>
          <cell r="K982">
            <v>0.14999999999999991</v>
          </cell>
          <cell r="L982">
            <v>0.14999999999999991</v>
          </cell>
          <cell r="M982">
            <v>0.14999999999999991</v>
          </cell>
          <cell r="N982">
            <v>0.14999999999999991</v>
          </cell>
          <cell r="O982">
            <v>0.14999999999999991</v>
          </cell>
          <cell r="P982">
            <v>0.14999999999999991</v>
          </cell>
          <cell r="Q982">
            <v>0.14999999999999991</v>
          </cell>
          <cell r="R982">
            <v>0.14999999999999991</v>
          </cell>
          <cell r="S982">
            <v>0.14999999999999991</v>
          </cell>
          <cell r="T982">
            <v>0.14999999999999991</v>
          </cell>
          <cell r="U982">
            <v>0.14999999999999991</v>
          </cell>
          <cell r="V982">
            <v>0.14999999999999991</v>
          </cell>
          <cell r="W982">
            <v>0.14999999999999991</v>
          </cell>
          <cell r="X982">
            <v>0.14999999999999991</v>
          </cell>
          <cell r="Y982">
            <v>0.14999999999999991</v>
          </cell>
          <cell r="Z982">
            <v>0.14999999999999991</v>
          </cell>
          <cell r="AA982">
            <v>0.14999999999999991</v>
          </cell>
          <cell r="AB982">
            <v>0.14999999999999991</v>
          </cell>
          <cell r="AC982">
            <v>0.14999999999999991</v>
          </cell>
          <cell r="AD982">
            <v>0.14999999999999991</v>
          </cell>
          <cell r="AE982">
            <v>0.14999999999999991</v>
          </cell>
          <cell r="AF982">
            <v>0.14999999999999991</v>
          </cell>
          <cell r="AG982">
            <v>0.14999999999999991</v>
          </cell>
          <cell r="AH982">
            <v>0.14999999999999991</v>
          </cell>
          <cell r="AI982">
            <v>0.14999999999999991</v>
          </cell>
          <cell r="AJ982">
            <v>0.14999999999999991</v>
          </cell>
          <cell r="AK982">
            <v>0.14999999999999991</v>
          </cell>
        </row>
        <row r="983">
          <cell r="A983" t="str">
            <v xml:space="preserve"> - реальная годовая эффективная</v>
          </cell>
          <cell r="B983" t="str">
            <v xml:space="preserve"> - real "effective" per year</v>
          </cell>
          <cell r="D983" t="str">
            <v>%</v>
          </cell>
          <cell r="E983" t="str">
            <v>on_end</v>
          </cell>
          <cell r="F983">
            <v>0.14999999999999991</v>
          </cell>
          <cell r="G983">
            <v>0.14999999999999991</v>
          </cell>
          <cell r="H983">
            <v>0.14999999999999991</v>
          </cell>
          <cell r="I983">
            <v>0.14999999999999991</v>
          </cell>
          <cell r="J983">
            <v>0.14999999999999991</v>
          </cell>
          <cell r="K983">
            <v>0.14999999999999991</v>
          </cell>
          <cell r="L983">
            <v>0.14999999999999991</v>
          </cell>
          <cell r="M983">
            <v>0.14999999999999991</v>
          </cell>
          <cell r="N983">
            <v>0.14999999999999991</v>
          </cell>
          <cell r="O983">
            <v>0.14999999999999991</v>
          </cell>
          <cell r="P983">
            <v>0.14999999999999991</v>
          </cell>
          <cell r="Q983">
            <v>0.14999999999999991</v>
          </cell>
          <cell r="R983">
            <v>0.14999999999999991</v>
          </cell>
          <cell r="S983">
            <v>0.14999999999999991</v>
          </cell>
          <cell r="T983">
            <v>0.14999999999999991</v>
          </cell>
          <cell r="U983">
            <v>0.14999999999999991</v>
          </cell>
          <cell r="V983">
            <v>0.14999999999999991</v>
          </cell>
          <cell r="W983">
            <v>0.14999999999999991</v>
          </cell>
          <cell r="X983">
            <v>0.14999999999999991</v>
          </cell>
          <cell r="Y983">
            <v>0.14999999999999991</v>
          </cell>
          <cell r="Z983">
            <v>0.14999999999999991</v>
          </cell>
          <cell r="AA983">
            <v>0.14999999999999991</v>
          </cell>
          <cell r="AB983">
            <v>0.14999999999999991</v>
          </cell>
          <cell r="AC983">
            <v>0.14999999999999991</v>
          </cell>
          <cell r="AD983">
            <v>0.14999999999999991</v>
          </cell>
          <cell r="AE983">
            <v>0.14999999999999991</v>
          </cell>
          <cell r="AF983">
            <v>0.14999999999999991</v>
          </cell>
          <cell r="AG983">
            <v>0.14999999999999991</v>
          </cell>
          <cell r="AH983">
            <v>0.14999999999999991</v>
          </cell>
          <cell r="AI983">
            <v>0.14999999999999991</v>
          </cell>
          <cell r="AJ983">
            <v>0.14999999999999991</v>
          </cell>
          <cell r="AK983">
            <v>0.14999999999999991</v>
          </cell>
        </row>
        <row r="984">
          <cell r="A984" t="str">
            <v xml:space="preserve"> - расчетная на ИП (номинальная)</v>
          </cell>
          <cell r="B984" t="str">
            <v xml:space="preserve"> - calculated per PI (nominal)</v>
          </cell>
          <cell r="D984" t="str">
            <v>%</v>
          </cell>
          <cell r="E984" t="str">
            <v>on_end</v>
          </cell>
          <cell r="F984">
            <v>0.14999999999999991</v>
          </cell>
          <cell r="G984">
            <v>0.14999999999999991</v>
          </cell>
          <cell r="H984">
            <v>0.14999999999999991</v>
          </cell>
          <cell r="I984">
            <v>0.14999999999999991</v>
          </cell>
          <cell r="J984">
            <v>0.14999999999999991</v>
          </cell>
          <cell r="K984">
            <v>0.14999999999999991</v>
          </cell>
          <cell r="L984">
            <v>0.14999999999999991</v>
          </cell>
          <cell r="M984">
            <v>0.14999999999999991</v>
          </cell>
          <cell r="N984">
            <v>0.14999999999999991</v>
          </cell>
          <cell r="O984">
            <v>0.14999999999999991</v>
          </cell>
          <cell r="P984">
            <v>0.14999999999999991</v>
          </cell>
          <cell r="Q984">
            <v>0.14999999999999991</v>
          </cell>
          <cell r="R984">
            <v>0.14999999999999991</v>
          </cell>
          <cell r="S984">
            <v>0.14999999999999991</v>
          </cell>
          <cell r="T984">
            <v>0.14999999999999991</v>
          </cell>
          <cell r="U984">
            <v>0.14999999999999991</v>
          </cell>
          <cell r="V984">
            <v>0.14999999999999991</v>
          </cell>
          <cell r="W984">
            <v>0.14999999999999991</v>
          </cell>
          <cell r="X984">
            <v>0.14999999999999991</v>
          </cell>
          <cell r="Y984">
            <v>0.14999999999999991</v>
          </cell>
          <cell r="Z984">
            <v>0.14999999999999991</v>
          </cell>
          <cell r="AA984">
            <v>0.14999999999999991</v>
          </cell>
          <cell r="AB984">
            <v>0.14999999999999991</v>
          </cell>
          <cell r="AC984">
            <v>0.14999999999999991</v>
          </cell>
          <cell r="AD984">
            <v>0.14999999999999991</v>
          </cell>
          <cell r="AE984">
            <v>0.14999999999999991</v>
          </cell>
          <cell r="AF984">
            <v>0.14999999999999991</v>
          </cell>
          <cell r="AG984">
            <v>0.14999999999999991</v>
          </cell>
          <cell r="AH984">
            <v>0.14999999999999991</v>
          </cell>
          <cell r="AI984">
            <v>0.14999999999999991</v>
          </cell>
          <cell r="AJ984">
            <v>0.14999999999999991</v>
          </cell>
          <cell r="AK984">
            <v>0.14999999999999991</v>
          </cell>
        </row>
        <row r="985">
          <cell r="A985" t="str">
            <v xml:space="preserve"> - расчетная на ИП (реальная)</v>
          </cell>
          <cell r="B985" t="str">
            <v xml:space="preserve"> - calculated per PI (real)</v>
          </cell>
          <cell r="D985" t="str">
            <v>%</v>
          </cell>
          <cell r="E985" t="str">
            <v>on_end</v>
          </cell>
          <cell r="F985">
            <v>0.14999999999999991</v>
          </cell>
          <cell r="G985">
            <v>0.14999999999999991</v>
          </cell>
          <cell r="H985">
            <v>0.14999999999999991</v>
          </cell>
          <cell r="I985">
            <v>0.14999999999999991</v>
          </cell>
          <cell r="J985">
            <v>0.14999999999999991</v>
          </cell>
          <cell r="K985">
            <v>0.14999999999999991</v>
          </cell>
          <cell r="L985">
            <v>0.14999999999999991</v>
          </cell>
          <cell r="M985">
            <v>0.14999999999999991</v>
          </cell>
          <cell r="N985">
            <v>0.14999999999999991</v>
          </cell>
          <cell r="O985">
            <v>0.14999999999999991</v>
          </cell>
          <cell r="P985">
            <v>0.14999999999999991</v>
          </cell>
          <cell r="Q985">
            <v>0.14999999999999991</v>
          </cell>
          <cell r="R985">
            <v>0.14999999999999991</v>
          </cell>
          <cell r="S985">
            <v>0.14999999999999991</v>
          </cell>
          <cell r="T985">
            <v>0.14999999999999991</v>
          </cell>
          <cell r="U985">
            <v>0.14999999999999991</v>
          </cell>
          <cell r="V985">
            <v>0.14999999999999991</v>
          </cell>
          <cell r="W985">
            <v>0.14999999999999991</v>
          </cell>
          <cell r="X985">
            <v>0.14999999999999991</v>
          </cell>
          <cell r="Y985">
            <v>0.14999999999999991</v>
          </cell>
          <cell r="Z985">
            <v>0.14999999999999991</v>
          </cell>
          <cell r="AA985">
            <v>0.14999999999999991</v>
          </cell>
          <cell r="AB985">
            <v>0.14999999999999991</v>
          </cell>
          <cell r="AC985">
            <v>0.14999999999999991</v>
          </cell>
          <cell r="AD985">
            <v>0.14999999999999991</v>
          </cell>
          <cell r="AE985">
            <v>0.14999999999999991</v>
          </cell>
          <cell r="AF985">
            <v>0.14999999999999991</v>
          </cell>
          <cell r="AG985">
            <v>0.14999999999999991</v>
          </cell>
          <cell r="AH985">
            <v>0.14999999999999991</v>
          </cell>
          <cell r="AI985">
            <v>0.14999999999999991</v>
          </cell>
          <cell r="AJ985">
            <v>0.14999999999999991</v>
          </cell>
          <cell r="AK985">
            <v>0.14999999999999991</v>
          </cell>
        </row>
        <row r="986">
          <cell r="A986" t="str">
            <v xml:space="preserve"> - расчетная на интервал планирования</v>
          </cell>
          <cell r="B986" t="str">
            <v xml:space="preserve"> - used in calculations per PI</v>
          </cell>
          <cell r="D986" t="str">
            <v>%</v>
          </cell>
          <cell r="E986" t="str">
            <v>on_end</v>
          </cell>
          <cell r="F986">
            <v>0.14999999999999991</v>
          </cell>
          <cell r="G986">
            <v>0.14999999999999991</v>
          </cell>
          <cell r="H986">
            <v>0.14999999999999991</v>
          </cell>
          <cell r="I986">
            <v>0.14999999999999991</v>
          </cell>
          <cell r="J986">
            <v>0.14999999999999991</v>
          </cell>
          <cell r="K986">
            <v>0.14999999999999991</v>
          </cell>
          <cell r="L986">
            <v>0.14999999999999991</v>
          </cell>
          <cell r="M986">
            <v>0.14999999999999991</v>
          </cell>
          <cell r="N986">
            <v>0.14999999999999991</v>
          </cell>
          <cell r="O986">
            <v>0.14999999999999991</v>
          </cell>
          <cell r="P986">
            <v>0.14999999999999991</v>
          </cell>
          <cell r="Q986">
            <v>0.14999999999999991</v>
          </cell>
          <cell r="R986">
            <v>0.14999999999999991</v>
          </cell>
          <cell r="S986">
            <v>0.14999999999999991</v>
          </cell>
          <cell r="T986">
            <v>0.14999999999999991</v>
          </cell>
          <cell r="U986">
            <v>0.14999999999999991</v>
          </cell>
          <cell r="V986">
            <v>0.14999999999999991</v>
          </cell>
          <cell r="W986">
            <v>0.14999999999999991</v>
          </cell>
          <cell r="X986">
            <v>0.14999999999999991</v>
          </cell>
          <cell r="Y986">
            <v>0.14999999999999991</v>
          </cell>
          <cell r="Z986">
            <v>0.14999999999999991</v>
          </cell>
          <cell r="AA986">
            <v>0.14999999999999991</v>
          </cell>
          <cell r="AB986">
            <v>0.14999999999999991</v>
          </cell>
          <cell r="AC986">
            <v>0.14999999999999991</v>
          </cell>
          <cell r="AD986">
            <v>0.14999999999999991</v>
          </cell>
          <cell r="AE986">
            <v>0.14999999999999991</v>
          </cell>
          <cell r="AF986">
            <v>0.14999999999999991</v>
          </cell>
          <cell r="AG986">
            <v>0.14999999999999991</v>
          </cell>
          <cell r="AH986">
            <v>0.14999999999999991</v>
          </cell>
          <cell r="AI986">
            <v>0.14999999999999991</v>
          </cell>
          <cell r="AJ986">
            <v>0.14999999999999991</v>
          </cell>
          <cell r="AK986">
            <v>0.14999999999999991</v>
          </cell>
        </row>
        <row r="988">
          <cell r="A988" t="str">
            <v>Коэффициент дисконтирования</v>
          </cell>
          <cell r="B988" t="str">
            <v>Factor of discount</v>
          </cell>
          <cell r="F988">
            <v>1</v>
          </cell>
          <cell r="G988">
            <v>0.86956521739130443</v>
          </cell>
          <cell r="H988">
            <v>0.7561436672967865</v>
          </cell>
          <cell r="I988">
            <v>0.65751623243198831</v>
          </cell>
          <cell r="J988">
            <v>0.57175324559303331</v>
          </cell>
          <cell r="K988">
            <v>0.49717673529828987</v>
          </cell>
          <cell r="L988">
            <v>0.43232759591155645</v>
          </cell>
          <cell r="M988">
            <v>0.37593703992309258</v>
          </cell>
          <cell r="N988">
            <v>0.32690177384616748</v>
          </cell>
          <cell r="O988">
            <v>0.28426241204014563</v>
          </cell>
          <cell r="P988">
            <v>0.24718470612186577</v>
          </cell>
          <cell r="Q988">
            <v>0.2149432227146659</v>
          </cell>
          <cell r="R988">
            <v>0.18690715018666601</v>
          </cell>
          <cell r="S988">
            <v>0.16252795668405742</v>
          </cell>
          <cell r="T988">
            <v>0.14132865798613689</v>
          </cell>
          <cell r="U988">
            <v>0.12289448520533644</v>
          </cell>
          <cell r="V988">
            <v>0.10686476974377082</v>
          </cell>
          <cell r="W988">
            <v>9.292588673371377E-2</v>
          </cell>
          <cell r="X988">
            <v>8.0805118898881548E-2</v>
          </cell>
          <cell r="Y988">
            <v>7.0265320781636137E-2</v>
          </cell>
          <cell r="Z988">
            <v>6.1100278940553164E-2</v>
          </cell>
          <cell r="AA988">
            <v>5.3130677339611451E-2</v>
          </cell>
          <cell r="AB988">
            <v>4.6200588990966483E-2</v>
          </cell>
          <cell r="AC988">
            <v>4.0174425209536076E-2</v>
          </cell>
          <cell r="AD988">
            <v>3.4934282790900939E-2</v>
          </cell>
          <cell r="AE988">
            <v>3.0377637209479079E-2</v>
          </cell>
          <cell r="AF988">
            <v>2.6415336703894853E-2</v>
          </cell>
          <cell r="AG988">
            <v>2.2969858003386832E-2</v>
          </cell>
          <cell r="AH988">
            <v>1.9973789568162464E-2</v>
          </cell>
          <cell r="AI988">
            <v>1.7368512667967361E-2</v>
          </cell>
          <cell r="AJ988">
            <v>1.5103054493884664E-2</v>
          </cell>
          <cell r="AK988">
            <v>1.3133090864247535E-2</v>
          </cell>
        </row>
        <row r="989">
          <cell r="A989" t="str">
            <v>Дисконтированный ЧПДС</v>
          </cell>
          <cell r="B989" t="str">
            <v xml:space="preserve">Present value of net cash flow </v>
          </cell>
          <cell r="D989" t="str">
            <v>тыс.руб.</v>
          </cell>
          <cell r="F989">
            <v>0</v>
          </cell>
          <cell r="G989">
            <v>-122908.08915260872</v>
          </cell>
          <cell r="H989">
            <v>19372.372581716081</v>
          </cell>
          <cell r="I989">
            <v>27600.007099973991</v>
          </cell>
          <cell r="J989">
            <v>29683.929306566111</v>
          </cell>
          <cell r="K989">
            <v>31096.643801484024</v>
          </cell>
          <cell r="L989">
            <v>31645.613407357454</v>
          </cell>
          <cell r="M989">
            <v>31579.213487888512</v>
          </cell>
          <cell r="N989">
            <v>30800.822184384728</v>
          </cell>
          <cell r="O989">
            <v>29682.410892569325</v>
          </cell>
          <cell r="P989">
            <v>28326.367938832867</v>
          </cell>
          <cell r="Q989">
            <v>26807.047870085356</v>
          </cell>
          <cell r="R989">
            <v>25231.415219994477</v>
          </cell>
          <cell r="S989">
            <v>23641.828280264817</v>
          </cell>
          <cell r="T989">
            <v>22034.156301654122</v>
          </cell>
          <cell r="U989">
            <v>20469.145463826022</v>
          </cell>
          <cell r="V989">
            <v>17922.740922694018</v>
          </cell>
          <cell r="W989">
            <v>15505.717010407519</v>
          </cell>
          <cell r="X989">
            <v>13412.278556819098</v>
          </cell>
          <cell r="Y989">
            <v>11599.160547332862</v>
          </cell>
          <cell r="Z989">
            <v>10029.059880352996</v>
          </cell>
          <cell r="AA989">
            <v>8669.6138561767948</v>
          </cell>
          <cell r="AB989">
            <v>7492.74828563549</v>
          </cell>
          <cell r="AC989">
            <v>6474.1113690269394</v>
          </cell>
          <cell r="AD989">
            <v>5592.5820858988063</v>
          </cell>
          <cell r="AE989">
            <v>4829.8433116858951</v>
          </cell>
          <cell r="AF989">
            <v>4170.0111595790495</v>
          </cell>
          <cell r="AG989">
            <v>3599.3131605419785</v>
          </cell>
          <cell r="AH989">
            <v>3105.8088630377883</v>
          </cell>
          <cell r="AI989">
            <v>2663.0812616436938</v>
          </cell>
          <cell r="AJ989">
            <v>2293.1443792222194</v>
          </cell>
          <cell r="AK989">
            <v>6245.469440241829</v>
          </cell>
          <cell r="AL989">
            <v>378667.56877428608</v>
          </cell>
        </row>
        <row r="990">
          <cell r="A990" t="str">
            <v>То же, нарастающим итогом</v>
          </cell>
          <cell r="B990" t="str">
            <v xml:space="preserve">The same, accumulated </v>
          </cell>
          <cell r="D990" t="str">
            <v>тыс.руб.</v>
          </cell>
          <cell r="E990" t="str">
            <v>on_end</v>
          </cell>
          <cell r="F990">
            <v>0</v>
          </cell>
          <cell r="G990">
            <v>-122908.08915260872</v>
          </cell>
          <cell r="H990">
            <v>-103535.71657089263</v>
          </cell>
          <cell r="I990">
            <v>-75935.709470918635</v>
          </cell>
          <cell r="J990">
            <v>-46251.780164352524</v>
          </cell>
          <cell r="K990">
            <v>-15155.136362868499</v>
          </cell>
          <cell r="L990">
            <v>16490.477044488955</v>
          </cell>
          <cell r="M990">
            <v>48069.69053237747</v>
          </cell>
          <cell r="N990">
            <v>78870.512716762198</v>
          </cell>
          <cell r="O990">
            <v>108552.92360933153</v>
          </cell>
          <cell r="P990">
            <v>136879.29154816439</v>
          </cell>
          <cell r="Q990">
            <v>163686.33941824973</v>
          </cell>
          <cell r="R990">
            <v>188917.75463824419</v>
          </cell>
          <cell r="S990">
            <v>212559.58291850903</v>
          </cell>
          <cell r="T990">
            <v>234593.73922016314</v>
          </cell>
          <cell r="U990">
            <v>255062.88468398916</v>
          </cell>
          <cell r="V990">
            <v>272985.6256066832</v>
          </cell>
          <cell r="W990">
            <v>288491.34261709073</v>
          </cell>
          <cell r="X990">
            <v>301903.62117390981</v>
          </cell>
          <cell r="Y990">
            <v>313502.78172124265</v>
          </cell>
          <cell r="Z990">
            <v>323531.84160159563</v>
          </cell>
          <cell r="AA990">
            <v>332201.45545777242</v>
          </cell>
          <cell r="AB990">
            <v>339694.20374340791</v>
          </cell>
          <cell r="AC990">
            <v>346168.31511243485</v>
          </cell>
          <cell r="AD990">
            <v>351760.89719833364</v>
          </cell>
          <cell r="AE990">
            <v>356590.74051001953</v>
          </cell>
          <cell r="AF990">
            <v>360760.75166959857</v>
          </cell>
          <cell r="AG990">
            <v>364360.06483014056</v>
          </cell>
          <cell r="AH990">
            <v>367465.87369317835</v>
          </cell>
          <cell r="AI990">
            <v>370128.95495482202</v>
          </cell>
          <cell r="AJ990">
            <v>372422.09933404427</v>
          </cell>
          <cell r="AK990">
            <v>378667.56877428608</v>
          </cell>
          <cell r="AL990">
            <v>378667.56877428608</v>
          </cell>
        </row>
        <row r="992">
          <cell r="A992" t="str">
            <v>Дисконтированная остаточная стоимость проекта</v>
          </cell>
          <cell r="B992" t="str">
            <v>Present salvage value of the project</v>
          </cell>
          <cell r="D992" t="str">
            <v>тыс.руб.</v>
          </cell>
          <cell r="E992" t="str">
            <v>on_end</v>
          </cell>
          <cell r="F992">
            <v>0</v>
          </cell>
          <cell r="G992">
            <v>122908.08915260872</v>
          </cell>
          <cell r="H992">
            <v>118900.50417049607</v>
          </cell>
          <cell r="I992">
            <v>107369.9910236436</v>
          </cell>
          <cell r="J992">
            <v>97514.118144304521</v>
          </cell>
          <cell r="K992">
            <v>88792.013280079322</v>
          </cell>
          <cell r="L992">
            <v>81009.177656025946</v>
          </cell>
          <cell r="M992">
            <v>73540.277185471568</v>
          </cell>
          <cell r="N992">
            <v>66649.855737004429</v>
          </cell>
          <cell r="O992">
            <v>60313.979642201622</v>
          </cell>
          <cell r="P992">
            <v>54505.188831840846</v>
          </cell>
          <cell r="Q992">
            <v>49200.870637650194</v>
          </cell>
          <cell r="R992">
            <v>44451.229845003276</v>
          </cell>
          <cell r="S992">
            <v>40154.467290094646</v>
          </cell>
          <cell r="T992">
            <v>36267.316775988191</v>
          </cell>
          <cell r="U992">
            <v>32722.173631660349</v>
          </cell>
          <cell r="V992">
            <v>29289.663073416614</v>
          </cell>
          <cell r="W992">
            <v>26212.710738699945</v>
          </cell>
          <cell r="X992">
            <v>23454.993189757493</v>
          </cell>
          <cell r="Y992">
            <v>20984.02972716395</v>
          </cell>
          <cell r="Z992">
            <v>18770.543501637239</v>
          </cell>
          <cell r="AA992">
            <v>16788.161441100339</v>
          </cell>
          <cell r="AB992">
            <v>15013.139711980722</v>
          </cell>
          <cell r="AC992">
            <v>13424.112974972044</v>
          </cell>
          <cell r="AD992">
            <v>12001.865734104902</v>
          </cell>
          <cell r="AE992">
            <v>10729.124134117086</v>
          </cell>
          <cell r="AF992">
            <v>9590.3666297603013</v>
          </cell>
          <cell r="AG992">
            <v>8571.652027799626</v>
          </cell>
          <cell r="AH992">
            <v>7660.4634848439646</v>
          </cell>
          <cell r="AI992">
            <v>6917.4285235285797</v>
          </cell>
          <cell r="AJ992">
            <v>6245.469440241829</v>
          </cell>
          <cell r="AK992">
            <v>5430.8429915146344</v>
          </cell>
          <cell r="AL992">
            <v>5430.8429915146344</v>
          </cell>
        </row>
        <row r="994">
          <cell r="A994" t="str">
            <v>Дисконтированная стоимость инвестиционных затрат</v>
          </cell>
          <cell r="B994" t="str">
            <v xml:space="preserve">Present value of investment costs (PVI) </v>
          </cell>
          <cell r="D994" t="str">
            <v>тыс.руб.</v>
          </cell>
          <cell r="F994">
            <v>0</v>
          </cell>
          <cell r="G994">
            <v>-122908.08915260872</v>
          </cell>
          <cell r="H994">
            <v>-15342.011750458245</v>
          </cell>
          <cell r="I994">
            <v>-6863.5585650384664</v>
          </cell>
          <cell r="J994">
            <v>-6657.8740353518306</v>
          </cell>
          <cell r="K994">
            <v>-6178.8370474878584</v>
          </cell>
          <cell r="L994">
            <v>-5695.8696822891525</v>
          </cell>
          <cell r="M994">
            <v>-4747.1995339420473</v>
          </cell>
          <cell r="N994">
            <v>-4136.2977736582634</v>
          </cell>
          <cell r="O994">
            <v>-3604.9826138979283</v>
          </cell>
          <cell r="P994">
            <v>-3142.9450253556402</v>
          </cell>
          <cell r="Q994">
            <v>-2748.2673167629837</v>
          </cell>
          <cell r="R994">
            <v>-2488.0493380262137</v>
          </cell>
          <cell r="S994">
            <v>-2214.4285247810722</v>
          </cell>
          <cell r="T994">
            <v>-1970.5665917037484</v>
          </cell>
          <cell r="U994">
            <v>-1724.6615604173376</v>
          </cell>
          <cell r="V994">
            <v>-1304.5426330758369</v>
          </cell>
          <cell r="W994">
            <v>-1151.2155332854675</v>
          </cell>
          <cell r="X994">
            <v>-1015.9204016176261</v>
          </cell>
          <cell r="Y994">
            <v>-896.72149587319859</v>
          </cell>
          <cell r="Z994">
            <v>-791.68114816623222</v>
          </cell>
          <cell r="AA994">
            <v>-699.09754226439316</v>
          </cell>
          <cell r="AB994">
            <v>-617.47571251796978</v>
          </cell>
          <cell r="AC994">
            <v>-545.50214165661589</v>
          </cell>
          <cell r="AD994">
            <v>-482.02250722408826</v>
          </cell>
          <cell r="AE994">
            <v>-426.02218314428978</v>
          </cell>
          <cell r="AF994">
            <v>-376.60915244577291</v>
          </cell>
          <cell r="AG994">
            <v>-332.99903043178455</v>
          </cell>
          <cell r="AH994">
            <v>-294.50193536775612</v>
          </cell>
          <cell r="AI994">
            <v>-258.2158318776597</v>
          </cell>
          <cell r="AJ994">
            <v>-230.31420239088914</v>
          </cell>
          <cell r="AL994">
            <v>-199846.47996311911</v>
          </cell>
        </row>
        <row r="995">
          <cell r="A995" t="str">
            <v>То же, нарастающим итогом</v>
          </cell>
          <cell r="B995" t="str">
            <v xml:space="preserve">The same, accumulated </v>
          </cell>
          <cell r="D995" t="str">
            <v>тыс.руб.</v>
          </cell>
          <cell r="E995" t="str">
            <v>on_end</v>
          </cell>
          <cell r="F995">
            <v>0</v>
          </cell>
          <cell r="G995">
            <v>-122908.08915260872</v>
          </cell>
          <cell r="H995">
            <v>-138250.10090306698</v>
          </cell>
          <cell r="I995">
            <v>-145113.65946810544</v>
          </cell>
          <cell r="J995">
            <v>-151771.53350345726</v>
          </cell>
          <cell r="K995">
            <v>-157950.37055094511</v>
          </cell>
          <cell r="L995">
            <v>-163646.24023323428</v>
          </cell>
          <cell r="M995">
            <v>-168393.43976717631</v>
          </cell>
          <cell r="N995">
            <v>-172529.73754083458</v>
          </cell>
          <cell r="O995">
            <v>-176134.72015473252</v>
          </cell>
          <cell r="P995">
            <v>-179277.66518008817</v>
          </cell>
          <cell r="Q995">
            <v>-182025.93249685114</v>
          </cell>
          <cell r="R995">
            <v>-184513.98183487734</v>
          </cell>
          <cell r="S995">
            <v>-186728.41035965842</v>
          </cell>
          <cell r="T995">
            <v>-188698.97695136216</v>
          </cell>
          <cell r="U995">
            <v>-190423.63851177949</v>
          </cell>
          <cell r="V995">
            <v>-191728.18114485533</v>
          </cell>
          <cell r="W995">
            <v>-192879.39667814079</v>
          </cell>
          <cell r="X995">
            <v>-193895.31707975842</v>
          </cell>
          <cell r="Y995">
            <v>-194792.03857563162</v>
          </cell>
          <cell r="Z995">
            <v>-195583.71972379787</v>
          </cell>
          <cell r="AA995">
            <v>-196282.81726606225</v>
          </cell>
          <cell r="AB995">
            <v>-196900.29297858023</v>
          </cell>
          <cell r="AC995">
            <v>-197445.79512023684</v>
          </cell>
          <cell r="AD995">
            <v>-197927.81762746093</v>
          </cell>
          <cell r="AE995">
            <v>-198353.83981060522</v>
          </cell>
          <cell r="AF995">
            <v>-198730.44896305099</v>
          </cell>
          <cell r="AG995">
            <v>-199063.44799348278</v>
          </cell>
          <cell r="AH995">
            <v>-199357.94992885055</v>
          </cell>
          <cell r="AI995">
            <v>-199616.16576072821</v>
          </cell>
          <cell r="AJ995">
            <v>-199846.47996311911</v>
          </cell>
          <cell r="AK995">
            <v>-199846.47996311911</v>
          </cell>
          <cell r="AL995">
            <v>-199846.47996311911</v>
          </cell>
        </row>
        <row r="997">
          <cell r="A997" t="str">
            <v>ПОКАЗАТЕЛИ ЭФФЕКТИВНОСТИ ПОЛНЫХ ИНВЕСТИЦИОННЫХ ЗАТРАТ</v>
          </cell>
          <cell r="B997" t="str">
            <v>TOTAL INVESTMENTS' EFFICIENCY INDICATORS</v>
          </cell>
        </row>
        <row r="999">
          <cell r="A999" t="str">
            <v>№ ИП достижения окупаемости 1</v>
          </cell>
          <cell r="B999" t="str">
            <v>№ PI for pay-back achieved 1</v>
          </cell>
          <cell r="C999" t="str">
            <v>год</v>
          </cell>
          <cell r="F999">
            <v>0</v>
          </cell>
          <cell r="G999">
            <v>0</v>
          </cell>
          <cell r="H999">
            <v>0</v>
          </cell>
          <cell r="I999">
            <v>0</v>
          </cell>
          <cell r="J999">
            <v>0</v>
          </cell>
          <cell r="K999">
            <v>6</v>
          </cell>
          <cell r="L999">
            <v>0</v>
          </cell>
          <cell r="M999">
            <v>0</v>
          </cell>
          <cell r="N999">
            <v>0</v>
          </cell>
          <cell r="O999">
            <v>0</v>
          </cell>
          <cell r="P999">
            <v>0</v>
          </cell>
          <cell r="Q999">
            <v>0</v>
          </cell>
          <cell r="R999">
            <v>0</v>
          </cell>
          <cell r="S999">
            <v>0</v>
          </cell>
          <cell r="T999">
            <v>0</v>
          </cell>
          <cell r="U999">
            <v>0</v>
          </cell>
          <cell r="V999">
            <v>0</v>
          </cell>
          <cell r="W999">
            <v>0</v>
          </cell>
          <cell r="X999">
            <v>0</v>
          </cell>
          <cell r="Y999">
            <v>0</v>
          </cell>
          <cell r="Z999">
            <v>0</v>
          </cell>
          <cell r="AA999">
            <v>0</v>
          </cell>
          <cell r="AB999">
            <v>0</v>
          </cell>
          <cell r="AC999">
            <v>0</v>
          </cell>
          <cell r="AD999">
            <v>0</v>
          </cell>
          <cell r="AE999">
            <v>0</v>
          </cell>
          <cell r="AF999">
            <v>0</v>
          </cell>
          <cell r="AG999">
            <v>0</v>
          </cell>
          <cell r="AH999">
            <v>0</v>
          </cell>
          <cell r="AI999">
            <v>0</v>
          </cell>
          <cell r="AJ999">
            <v>0</v>
          </cell>
          <cell r="AK999">
            <v>0</v>
          </cell>
          <cell r="AL999">
            <v>6</v>
          </cell>
        </row>
        <row r="1000">
          <cell r="A1000" t="str">
            <v>Простой срок окупаемости</v>
          </cell>
          <cell r="B1000" t="str">
            <v>Simple pay-back period</v>
          </cell>
          <cell r="C1000" t="str">
            <v>лет</v>
          </cell>
          <cell r="D1000">
            <v>4.3490333713261133</v>
          </cell>
          <cell r="F1000" t="str">
            <v/>
          </cell>
        </row>
        <row r="1001">
          <cell r="A1001" t="str">
            <v>№ ИП достижения окупаемости 2</v>
          </cell>
          <cell r="B1001" t="str">
            <v>№ PI for pay-back achieved 2</v>
          </cell>
          <cell r="C1001" t="str">
            <v>год</v>
          </cell>
          <cell r="F1001">
            <v>0</v>
          </cell>
          <cell r="G1001">
            <v>0</v>
          </cell>
          <cell r="H1001">
            <v>0</v>
          </cell>
          <cell r="I1001">
            <v>0</v>
          </cell>
          <cell r="J1001">
            <v>0</v>
          </cell>
          <cell r="K1001">
            <v>0</v>
          </cell>
          <cell r="L1001">
            <v>7</v>
          </cell>
          <cell r="M1001">
            <v>0</v>
          </cell>
          <cell r="N1001">
            <v>0</v>
          </cell>
          <cell r="O1001">
            <v>0</v>
          </cell>
          <cell r="P1001">
            <v>0</v>
          </cell>
          <cell r="Q1001">
            <v>0</v>
          </cell>
          <cell r="R1001">
            <v>0</v>
          </cell>
          <cell r="S1001">
            <v>0</v>
          </cell>
          <cell r="T1001">
            <v>0</v>
          </cell>
          <cell r="U1001">
            <v>0</v>
          </cell>
          <cell r="V1001">
            <v>0</v>
          </cell>
          <cell r="W1001">
            <v>0</v>
          </cell>
          <cell r="X1001">
            <v>0</v>
          </cell>
          <cell r="Y1001">
            <v>0</v>
          </cell>
          <cell r="Z1001">
            <v>0</v>
          </cell>
          <cell r="AA1001">
            <v>0</v>
          </cell>
          <cell r="AB1001">
            <v>0</v>
          </cell>
          <cell r="AC1001">
            <v>0</v>
          </cell>
          <cell r="AD1001">
            <v>0</v>
          </cell>
          <cell r="AE1001">
            <v>0</v>
          </cell>
          <cell r="AF1001">
            <v>0</v>
          </cell>
          <cell r="AG1001">
            <v>0</v>
          </cell>
          <cell r="AH1001">
            <v>0</v>
          </cell>
          <cell r="AI1001">
            <v>0</v>
          </cell>
          <cell r="AJ1001">
            <v>0</v>
          </cell>
          <cell r="AK1001">
            <v>0</v>
          </cell>
          <cell r="AL1001">
            <v>7</v>
          </cell>
        </row>
        <row r="1002">
          <cell r="A1002" t="str">
            <v>Дисконтированный срок окупаемости</v>
          </cell>
          <cell r="B1002" t="str">
            <v>Discounted pay-back period</v>
          </cell>
          <cell r="C1002" t="str">
            <v>лет</v>
          </cell>
          <cell r="D1002">
            <v>5.4789016464236084</v>
          </cell>
          <cell r="F1002" t="str">
            <v/>
          </cell>
        </row>
        <row r="1004">
          <cell r="A1004" t="str">
            <v>NPV (чистая текущая стоимость проекта)</v>
          </cell>
          <cell r="B1004" t="str">
            <v>Net present value (NPV)</v>
          </cell>
          <cell r="C1004" t="str">
            <v>тыс.руб.</v>
          </cell>
          <cell r="D1004">
            <v>378667.56877428608</v>
          </cell>
          <cell r="E1004" t="str">
            <v>on_end</v>
          </cell>
          <cell r="F1004">
            <v>0</v>
          </cell>
          <cell r="G1004">
            <v>0</v>
          </cell>
          <cell r="H1004">
            <v>15364.787599603442</v>
          </cell>
          <cell r="I1004">
            <v>31434.281552724962</v>
          </cell>
          <cell r="J1004">
            <v>51262.337979951997</v>
          </cell>
          <cell r="K1004">
            <v>73636.876917210815</v>
          </cell>
          <cell r="L1004">
            <v>97499.654700514904</v>
          </cell>
          <cell r="M1004">
            <v>121609.96771784904</v>
          </cell>
          <cell r="N1004">
            <v>145520.36845376663</v>
          </cell>
          <cell r="O1004">
            <v>168866.90325153316</v>
          </cell>
          <cell r="P1004">
            <v>191384.48038000523</v>
          </cell>
          <cell r="Q1004">
            <v>212887.21005589992</v>
          </cell>
          <cell r="R1004">
            <v>233368.98448324748</v>
          </cell>
          <cell r="S1004">
            <v>252714.05020860367</v>
          </cell>
          <cell r="T1004">
            <v>270861.05599615135</v>
          </cell>
          <cell r="U1004">
            <v>287785.05831564951</v>
          </cell>
          <cell r="V1004">
            <v>302275.28868009982</v>
          </cell>
          <cell r="W1004">
            <v>314704.05335579067</v>
          </cell>
          <cell r="X1004">
            <v>325358.61436366732</v>
          </cell>
          <cell r="Y1004">
            <v>334486.8114484066</v>
          </cell>
          <cell r="Z1004">
            <v>342302.38510323287</v>
          </cell>
          <cell r="AA1004">
            <v>348989.61689887277</v>
          </cell>
          <cell r="AB1004">
            <v>354707.34345538862</v>
          </cell>
          <cell r="AC1004">
            <v>359592.42808740691</v>
          </cell>
          <cell r="AD1004">
            <v>363762.76293243852</v>
          </cell>
          <cell r="AE1004">
            <v>367319.86464413663</v>
          </cell>
          <cell r="AF1004">
            <v>370351.11829935887</v>
          </cell>
          <cell r="AG1004">
            <v>372931.71685794019</v>
          </cell>
          <cell r="AH1004">
            <v>375126.33717802231</v>
          </cell>
          <cell r="AI1004">
            <v>377046.38347835059</v>
          </cell>
          <cell r="AJ1004">
            <v>378667.56877428608</v>
          </cell>
          <cell r="AK1004">
            <v>378667.56877428608</v>
          </cell>
          <cell r="AL1004">
            <v>378667.56877428608</v>
          </cell>
        </row>
        <row r="1005">
          <cell r="A1005" t="str">
            <v>NPV на 1 кВт</v>
          </cell>
          <cell r="C1005" t="str">
            <v>руб/кВт</v>
          </cell>
          <cell r="D1005">
            <v>12622.252292476203</v>
          </cell>
        </row>
        <row r="1006">
          <cell r="A1006" t="str">
            <v>IRR (внутренняя норма доходности)</v>
          </cell>
          <cell r="B1006" t="str">
            <v>Internal rate of return (IRR)</v>
          </cell>
        </row>
        <row r="1007">
          <cell r="A1007" t="str">
            <v xml:space="preserve"> - расчетная на интервал планирования</v>
          </cell>
          <cell r="B1007" t="str">
            <v xml:space="preserve"> - calculated per PI</v>
          </cell>
          <cell r="D1007">
            <v>0.39473981488114612</v>
          </cell>
          <cell r="AK1007">
            <v>0.39473981488114612</v>
          </cell>
          <cell r="AL1007">
            <v>0.39473981488114612</v>
          </cell>
        </row>
        <row r="1008">
          <cell r="A1008" t="str">
            <v xml:space="preserve"> - расчетная на ИП (реальная)</v>
          </cell>
          <cell r="B1008" t="str">
            <v xml:space="preserve"> - calculated per PI (real)</v>
          </cell>
          <cell r="D1008">
            <v>0.39473981488114612</v>
          </cell>
          <cell r="AK1008">
            <v>0.39473981488114612</v>
          </cell>
          <cell r="AL1008">
            <v>0.39473981488114612</v>
          </cell>
        </row>
        <row r="1009">
          <cell r="A1009" t="str">
            <v xml:space="preserve"> - расчетная на ИП (номинальная)</v>
          </cell>
          <cell r="B1009" t="str">
            <v xml:space="preserve"> - calculated per PI (nominal)</v>
          </cell>
          <cell r="D1009">
            <v>0.39473981488114612</v>
          </cell>
          <cell r="AK1009">
            <v>0.39473981488114612</v>
          </cell>
          <cell r="AL1009">
            <v>0.39473981488114612</v>
          </cell>
        </row>
        <row r="1010">
          <cell r="A1010" t="str">
            <v xml:space="preserve"> - номинальная годовая эффективная</v>
          </cell>
          <cell r="B1010" t="str">
            <v xml:space="preserve"> - nominal "effective" per year</v>
          </cell>
          <cell r="D1010">
            <v>0.39473981488114607</v>
          </cell>
          <cell r="AK1010">
            <v>0.39473981488114607</v>
          </cell>
          <cell r="AL1010">
            <v>0.39473981488114607</v>
          </cell>
        </row>
        <row r="1011">
          <cell r="A1011" t="str">
            <v xml:space="preserve"> - реальная годовая эффективная</v>
          </cell>
          <cell r="B1011" t="str">
            <v xml:space="preserve"> - real "effective" per year</v>
          </cell>
          <cell r="D1011">
            <v>0.39473981488114607</v>
          </cell>
          <cell r="AK1011">
            <v>0.39473981488114607</v>
          </cell>
          <cell r="AL1011">
            <v>0.39473981488114607</v>
          </cell>
        </row>
        <row r="1012">
          <cell r="A1012" t="str">
            <v xml:space="preserve"> - реальная годовая банковская</v>
          </cell>
          <cell r="B1012" t="str">
            <v xml:space="preserve"> - real "banking" per year</v>
          </cell>
          <cell r="D1012">
            <v>0.39473981488114607</v>
          </cell>
          <cell r="AK1012">
            <v>0.39473981488114607</v>
          </cell>
          <cell r="AL1012">
            <v>0.39473981488114607</v>
          </cell>
        </row>
        <row r="1013">
          <cell r="A1013" t="str">
            <v xml:space="preserve"> - номинальная годовая банковская</v>
          </cell>
          <cell r="B1013" t="str">
            <v xml:space="preserve"> - nominal "banking" per year</v>
          </cell>
          <cell r="D1013">
            <v>0.39473981488114607</v>
          </cell>
          <cell r="AK1013">
            <v>0.39473981488114607</v>
          </cell>
          <cell r="AL1013">
            <v>0.39473981488114607</v>
          </cell>
        </row>
        <row r="1015">
          <cell r="A1015" t="str">
            <v>Максимальная ставка процентов по кредитам</v>
          </cell>
          <cell r="B1015" t="str">
            <v>Maximal rate of interest</v>
          </cell>
        </row>
        <row r="1016">
          <cell r="A1016" t="str">
            <v xml:space="preserve"> в пределах периода планирования</v>
          </cell>
          <cell r="B1016" t="str">
            <v xml:space="preserve"> to be repaid within planning period</v>
          </cell>
        </row>
        <row r="1017">
          <cell r="A1017" t="str">
            <v xml:space="preserve"> - расчетная на интервал планирования</v>
          </cell>
          <cell r="B1017" t="str">
            <v xml:space="preserve"> - calculated per PI</v>
          </cell>
          <cell r="D1017">
            <v>0.39470326403443123</v>
          </cell>
          <cell r="E1017" t="str">
            <v>on_end</v>
          </cell>
          <cell r="F1017">
            <v>0</v>
          </cell>
          <cell r="G1017">
            <v>0</v>
          </cell>
          <cell r="H1017">
            <v>0</v>
          </cell>
          <cell r="I1017">
            <v>0</v>
          </cell>
          <cell r="J1017">
            <v>-7.2089278828498249E-2</v>
          </cell>
          <cell r="K1017">
            <v>9.5312976379266931E-2</v>
          </cell>
          <cell r="L1017">
            <v>0.19667708455786423</v>
          </cell>
          <cell r="M1017">
            <v>0.26061444682127766</v>
          </cell>
          <cell r="N1017">
            <v>0.30210698547871817</v>
          </cell>
          <cell r="O1017">
            <v>0.32984980378088363</v>
          </cell>
          <cell r="P1017">
            <v>0.34883792670261193</v>
          </cell>
          <cell r="Q1017">
            <v>0.36207178449410021</v>
          </cell>
          <cell r="R1017">
            <v>0.37144221704875691</v>
          </cell>
          <cell r="S1017">
            <v>0.37816117422893547</v>
          </cell>
          <cell r="T1017">
            <v>0.38302013774481558</v>
          </cell>
          <cell r="U1017">
            <v>0.38656241039277556</v>
          </cell>
          <cell r="V1017">
            <v>0.38902159333819247</v>
          </cell>
          <cell r="W1017">
            <v>0.39072434853293342</v>
          </cell>
          <cell r="X1017">
            <v>0.39191170071917686</v>
          </cell>
          <cell r="Y1017">
            <v>0.39274402018508514</v>
          </cell>
          <cell r="Z1017">
            <v>0.39332976243471679</v>
          </cell>
          <cell r="AA1017">
            <v>0.3937431847858881</v>
          </cell>
          <cell r="AB1017">
            <v>0.39403561437351442</v>
          </cell>
          <cell r="AC1017">
            <v>0.39424278846982941</v>
          </cell>
          <cell r="AD1017">
            <v>0.3943897291187724</v>
          </cell>
          <cell r="AE1017">
            <v>0.39449403074788514</v>
          </cell>
          <cell r="AF1017">
            <v>0.39456810499971745</v>
          </cell>
          <cell r="AG1017">
            <v>0.39462072865139269</v>
          </cell>
          <cell r="AH1017">
            <v>0.39465811926546862</v>
          </cell>
          <cell r="AI1017">
            <v>0.39468452794241593</v>
          </cell>
          <cell r="AJ1017">
            <v>0.39470326403443123</v>
          </cell>
          <cell r="AK1017">
            <v>0.39470326403443123</v>
          </cell>
          <cell r="AL1017">
            <v>0.39470326403443123</v>
          </cell>
        </row>
        <row r="1018">
          <cell r="A1018" t="str">
            <v xml:space="preserve"> - расчетная на ИП (реальная)</v>
          </cell>
          <cell r="B1018" t="str">
            <v xml:space="preserve"> - calculated per PI (real)</v>
          </cell>
          <cell r="D1018">
            <v>0.39470326403443123</v>
          </cell>
          <cell r="E1018" t="str">
            <v>on_end</v>
          </cell>
          <cell r="F1018">
            <v>0</v>
          </cell>
          <cell r="G1018">
            <v>0</v>
          </cell>
          <cell r="H1018">
            <v>0</v>
          </cell>
          <cell r="I1018">
            <v>0</v>
          </cell>
          <cell r="J1018">
            <v>-7.2089278828498249E-2</v>
          </cell>
          <cell r="K1018">
            <v>9.5312976379266931E-2</v>
          </cell>
          <cell r="L1018">
            <v>0.19667708455786423</v>
          </cell>
          <cell r="M1018">
            <v>0.26061444682127766</v>
          </cell>
          <cell r="N1018">
            <v>0.30210698547871817</v>
          </cell>
          <cell r="O1018">
            <v>0.32984980378088363</v>
          </cell>
          <cell r="P1018">
            <v>0.34883792670261193</v>
          </cell>
          <cell r="Q1018">
            <v>0.36207178449410021</v>
          </cell>
          <cell r="R1018">
            <v>0.37144221704875691</v>
          </cell>
          <cell r="S1018">
            <v>0.37816117422893547</v>
          </cell>
          <cell r="T1018">
            <v>0.38302013774481558</v>
          </cell>
          <cell r="U1018">
            <v>0.38656241039277556</v>
          </cell>
          <cell r="V1018">
            <v>0.38902159333819247</v>
          </cell>
          <cell r="W1018">
            <v>0.39072434853293342</v>
          </cell>
          <cell r="X1018">
            <v>0.39191170071917686</v>
          </cell>
          <cell r="Y1018">
            <v>0.39274402018508514</v>
          </cell>
          <cell r="Z1018">
            <v>0.39332976243471679</v>
          </cell>
          <cell r="AA1018">
            <v>0.3937431847858881</v>
          </cell>
          <cell r="AB1018">
            <v>0.39403561437351442</v>
          </cell>
          <cell r="AC1018">
            <v>0.39424278846982941</v>
          </cell>
          <cell r="AD1018">
            <v>0.3943897291187724</v>
          </cell>
          <cell r="AE1018">
            <v>0.39449403074788514</v>
          </cell>
          <cell r="AF1018">
            <v>0.39456810499971745</v>
          </cell>
          <cell r="AG1018">
            <v>0.39462072865139269</v>
          </cell>
          <cell r="AH1018">
            <v>0.39465811926546862</v>
          </cell>
          <cell r="AI1018">
            <v>0.39468452794241593</v>
          </cell>
          <cell r="AJ1018">
            <v>0.39470326403443123</v>
          </cell>
          <cell r="AK1018">
            <v>0.39470326403443123</v>
          </cell>
          <cell r="AL1018">
            <v>0.39470326403443123</v>
          </cell>
        </row>
        <row r="1019">
          <cell r="A1019" t="str">
            <v xml:space="preserve"> - расчетная на ИП (номинальная)</v>
          </cell>
          <cell r="B1019" t="str">
            <v xml:space="preserve"> - calculated per PI (nominal)</v>
          </cell>
          <cell r="D1019">
            <v>0.39470326403443123</v>
          </cell>
          <cell r="E1019" t="str">
            <v>on_end</v>
          </cell>
          <cell r="F1019">
            <v>0</v>
          </cell>
          <cell r="G1019">
            <v>0</v>
          </cell>
          <cell r="H1019">
            <v>0</v>
          </cell>
          <cell r="I1019">
            <v>0</v>
          </cell>
          <cell r="J1019">
            <v>-7.2089278828498249E-2</v>
          </cell>
          <cell r="K1019">
            <v>9.5312976379266931E-2</v>
          </cell>
          <cell r="L1019">
            <v>0.19667708455786423</v>
          </cell>
          <cell r="M1019">
            <v>0.26061444682127766</v>
          </cell>
          <cell r="N1019">
            <v>0.30210698547871817</v>
          </cell>
          <cell r="O1019">
            <v>0.32984980378088363</v>
          </cell>
          <cell r="P1019">
            <v>0.34883792670261193</v>
          </cell>
          <cell r="Q1019">
            <v>0.36207178449410021</v>
          </cell>
          <cell r="R1019">
            <v>0.37144221704875691</v>
          </cell>
          <cell r="S1019">
            <v>0.37816117422893547</v>
          </cell>
          <cell r="T1019">
            <v>0.38302013774481558</v>
          </cell>
          <cell r="U1019">
            <v>0.38656241039277556</v>
          </cell>
          <cell r="V1019">
            <v>0.38902159333819247</v>
          </cell>
          <cell r="W1019">
            <v>0.39072434853293342</v>
          </cell>
          <cell r="X1019">
            <v>0.39191170071917686</v>
          </cell>
          <cell r="Y1019">
            <v>0.39274402018508514</v>
          </cell>
          <cell r="Z1019">
            <v>0.39332976243471679</v>
          </cell>
          <cell r="AA1019">
            <v>0.3937431847858881</v>
          </cell>
          <cell r="AB1019">
            <v>0.39403561437351442</v>
          </cell>
          <cell r="AC1019">
            <v>0.39424278846982941</v>
          </cell>
          <cell r="AD1019">
            <v>0.3943897291187724</v>
          </cell>
          <cell r="AE1019">
            <v>0.39449403074788514</v>
          </cell>
          <cell r="AF1019">
            <v>0.39456810499971745</v>
          </cell>
          <cell r="AG1019">
            <v>0.39462072865139269</v>
          </cell>
          <cell r="AH1019">
            <v>0.39465811926546862</v>
          </cell>
          <cell r="AI1019">
            <v>0.39468452794241593</v>
          </cell>
          <cell r="AJ1019">
            <v>0.39470326403443123</v>
          </cell>
          <cell r="AK1019">
            <v>0.39470326403443123</v>
          </cell>
          <cell r="AL1019">
            <v>0.39470326403443123</v>
          </cell>
        </row>
        <row r="1020">
          <cell r="A1020" t="str">
            <v xml:space="preserve"> - номинальная годовая эффективная</v>
          </cell>
          <cell r="B1020" t="str">
            <v xml:space="preserve"> - nominal "effective" per year</v>
          </cell>
          <cell r="D1020">
            <v>0.39470326403443123</v>
          </cell>
          <cell r="E1020" t="str">
            <v>on_end</v>
          </cell>
          <cell r="F1020">
            <v>0</v>
          </cell>
          <cell r="G1020">
            <v>0</v>
          </cell>
          <cell r="H1020">
            <v>0</v>
          </cell>
          <cell r="I1020">
            <v>0</v>
          </cell>
          <cell r="J1020">
            <v>-7.2089278828498249E-2</v>
          </cell>
          <cell r="K1020">
            <v>9.5312976379266834E-2</v>
          </cell>
          <cell r="L1020">
            <v>0.19667708455786426</v>
          </cell>
          <cell r="M1020">
            <v>0.26061444682127766</v>
          </cell>
          <cell r="N1020">
            <v>0.30210698547871817</v>
          </cell>
          <cell r="O1020">
            <v>0.32984980378088369</v>
          </cell>
          <cell r="P1020">
            <v>0.34883792670261204</v>
          </cell>
          <cell r="Q1020">
            <v>0.36207178449410016</v>
          </cell>
          <cell r="R1020">
            <v>0.3714422170487568</v>
          </cell>
          <cell r="S1020">
            <v>0.37816117422893547</v>
          </cell>
          <cell r="T1020">
            <v>0.38302013774481569</v>
          </cell>
          <cell r="U1020">
            <v>0.38656241039277561</v>
          </cell>
          <cell r="V1020">
            <v>0.38902159333819242</v>
          </cell>
          <cell r="W1020">
            <v>0.39072434853293347</v>
          </cell>
          <cell r="X1020">
            <v>0.3919117007191768</v>
          </cell>
          <cell r="Y1020">
            <v>0.39274402018508514</v>
          </cell>
          <cell r="Z1020">
            <v>0.39332976243471673</v>
          </cell>
          <cell r="AA1020">
            <v>0.3937431847858881</v>
          </cell>
          <cell r="AB1020">
            <v>0.39403561437351442</v>
          </cell>
          <cell r="AC1020">
            <v>0.39424278846982941</v>
          </cell>
          <cell r="AD1020">
            <v>0.39438972911877235</v>
          </cell>
          <cell r="AE1020">
            <v>0.39449403074788503</v>
          </cell>
          <cell r="AF1020">
            <v>0.3945681049997174</v>
          </cell>
          <cell r="AG1020">
            <v>0.39462072865139275</v>
          </cell>
          <cell r="AH1020">
            <v>0.39465811926546857</v>
          </cell>
          <cell r="AI1020">
            <v>0.39468452794241582</v>
          </cell>
          <cell r="AJ1020">
            <v>0.39470326403443123</v>
          </cell>
          <cell r="AK1020">
            <v>0.39470326403443123</v>
          </cell>
          <cell r="AL1020">
            <v>0.39470326403443123</v>
          </cell>
        </row>
        <row r="1021">
          <cell r="A1021" t="str">
            <v xml:space="preserve"> - реальная годовая эффективная</v>
          </cell>
          <cell r="B1021" t="str">
            <v xml:space="preserve"> - real "effective" per year</v>
          </cell>
          <cell r="D1021">
            <v>0.39470326403443123</v>
          </cell>
          <cell r="E1021" t="str">
            <v>on_end</v>
          </cell>
          <cell r="F1021">
            <v>0</v>
          </cell>
          <cell r="G1021">
            <v>0</v>
          </cell>
          <cell r="H1021">
            <v>0</v>
          </cell>
          <cell r="I1021">
            <v>0</v>
          </cell>
          <cell r="J1021">
            <v>-7.2089278828498249E-2</v>
          </cell>
          <cell r="K1021">
            <v>9.5312976379266834E-2</v>
          </cell>
          <cell r="L1021">
            <v>0.19667708455786426</v>
          </cell>
          <cell r="M1021">
            <v>0.26061444682127766</v>
          </cell>
          <cell r="N1021">
            <v>0.30210698547871817</v>
          </cell>
          <cell r="O1021">
            <v>0.32984980378088369</v>
          </cell>
          <cell r="P1021">
            <v>0.34883792670261204</v>
          </cell>
          <cell r="Q1021">
            <v>0.36207178449410016</v>
          </cell>
          <cell r="R1021">
            <v>0.3714422170487568</v>
          </cell>
          <cell r="S1021">
            <v>0.37816117422893547</v>
          </cell>
          <cell r="T1021">
            <v>0.38302013774481569</v>
          </cell>
          <cell r="U1021">
            <v>0.38656241039277561</v>
          </cell>
          <cell r="V1021">
            <v>0.38902159333819242</v>
          </cell>
          <cell r="W1021">
            <v>0.39072434853293347</v>
          </cell>
          <cell r="X1021">
            <v>0.3919117007191768</v>
          </cell>
          <cell r="Y1021">
            <v>0.39274402018508514</v>
          </cell>
          <cell r="Z1021">
            <v>0.39332976243471673</v>
          </cell>
          <cell r="AA1021">
            <v>0.3937431847858881</v>
          </cell>
          <cell r="AB1021">
            <v>0.39403561437351442</v>
          </cell>
          <cell r="AC1021">
            <v>0.39424278846982941</v>
          </cell>
          <cell r="AD1021">
            <v>0.39438972911877235</v>
          </cell>
          <cell r="AE1021">
            <v>0.39449403074788503</v>
          </cell>
          <cell r="AF1021">
            <v>0.3945681049997174</v>
          </cell>
          <cell r="AG1021">
            <v>0.39462072865139275</v>
          </cell>
          <cell r="AH1021">
            <v>0.39465811926546857</v>
          </cell>
          <cell r="AI1021">
            <v>0.39468452794241582</v>
          </cell>
          <cell r="AJ1021">
            <v>0.39470326403443123</v>
          </cell>
          <cell r="AK1021">
            <v>0.39470326403443123</v>
          </cell>
          <cell r="AL1021">
            <v>0.39470326403443123</v>
          </cell>
        </row>
        <row r="1022">
          <cell r="A1022" t="str">
            <v xml:space="preserve"> - реальная годовая банковская</v>
          </cell>
          <cell r="B1022" t="str">
            <v xml:space="preserve"> - real "banking" per year</v>
          </cell>
          <cell r="D1022">
            <v>0.39470326403443123</v>
          </cell>
          <cell r="E1022" t="str">
            <v>on_end</v>
          </cell>
          <cell r="F1022">
            <v>0</v>
          </cell>
          <cell r="G1022">
            <v>0</v>
          </cell>
          <cell r="H1022">
            <v>0</v>
          </cell>
          <cell r="I1022">
            <v>0</v>
          </cell>
          <cell r="J1022">
            <v>-7.2089278828498249E-2</v>
          </cell>
          <cell r="K1022">
            <v>9.5312976379266834E-2</v>
          </cell>
          <cell r="L1022">
            <v>0.19667708455786428</v>
          </cell>
          <cell r="M1022">
            <v>0.26061444682127766</v>
          </cell>
          <cell r="N1022">
            <v>0.30210698547871817</v>
          </cell>
          <cell r="O1022">
            <v>0.32984980378088369</v>
          </cell>
          <cell r="P1022">
            <v>0.34883792670261204</v>
          </cell>
          <cell r="Q1022">
            <v>0.3620717844941001</v>
          </cell>
          <cell r="R1022">
            <v>0.3714422170487568</v>
          </cell>
          <cell r="S1022">
            <v>0.37816117422893547</v>
          </cell>
          <cell r="T1022">
            <v>0.38302013774481569</v>
          </cell>
          <cell r="U1022">
            <v>0.38656241039277561</v>
          </cell>
          <cell r="V1022">
            <v>0.38902159333819242</v>
          </cell>
          <cell r="W1022">
            <v>0.39072434853293347</v>
          </cell>
          <cell r="X1022">
            <v>0.39191170071917675</v>
          </cell>
          <cell r="Y1022">
            <v>0.39274402018508514</v>
          </cell>
          <cell r="Z1022">
            <v>0.39332976243471673</v>
          </cell>
          <cell r="AA1022">
            <v>0.3937431847858881</v>
          </cell>
          <cell r="AB1022">
            <v>0.39403561437351442</v>
          </cell>
          <cell r="AC1022">
            <v>0.39424278846982941</v>
          </cell>
          <cell r="AD1022">
            <v>0.39438972911877235</v>
          </cell>
          <cell r="AE1022">
            <v>0.39449403074788503</v>
          </cell>
          <cell r="AF1022">
            <v>0.39456810499971745</v>
          </cell>
          <cell r="AG1022">
            <v>0.39462072865139269</v>
          </cell>
          <cell r="AH1022">
            <v>0.39465811926546857</v>
          </cell>
          <cell r="AI1022">
            <v>0.39468452794241582</v>
          </cell>
          <cell r="AJ1022">
            <v>0.39470326403443123</v>
          </cell>
          <cell r="AK1022">
            <v>0.39470326403443123</v>
          </cell>
          <cell r="AL1022">
            <v>0.39470326403443123</v>
          </cell>
        </row>
        <row r="1023">
          <cell r="A1023" t="str">
            <v xml:space="preserve"> - номинальная годовая банковская</v>
          </cell>
          <cell r="B1023" t="str">
            <v xml:space="preserve"> - nominal "banking" per year</v>
          </cell>
          <cell r="D1023">
            <v>0.39470326403443123</v>
          </cell>
          <cell r="E1023" t="str">
            <v>on_end</v>
          </cell>
          <cell r="F1023">
            <v>0</v>
          </cell>
          <cell r="G1023">
            <v>0</v>
          </cell>
          <cell r="H1023">
            <v>0</v>
          </cell>
          <cell r="I1023">
            <v>0</v>
          </cell>
          <cell r="J1023">
            <v>-7.2089278828498249E-2</v>
          </cell>
          <cell r="K1023">
            <v>9.5312976379266834E-2</v>
          </cell>
          <cell r="L1023">
            <v>0.19667708455786428</v>
          </cell>
          <cell r="M1023">
            <v>0.26061444682127766</v>
          </cell>
          <cell r="N1023">
            <v>0.30210698547871817</v>
          </cell>
          <cell r="O1023">
            <v>0.32984980378088369</v>
          </cell>
          <cell r="P1023">
            <v>0.34883792670261204</v>
          </cell>
          <cell r="Q1023">
            <v>0.3620717844941001</v>
          </cell>
          <cell r="R1023">
            <v>0.3714422170487568</v>
          </cell>
          <cell r="S1023">
            <v>0.37816117422893547</v>
          </cell>
          <cell r="T1023">
            <v>0.38302013774481569</v>
          </cell>
          <cell r="U1023">
            <v>0.38656241039277561</v>
          </cell>
          <cell r="V1023">
            <v>0.38902159333819242</v>
          </cell>
          <cell r="W1023">
            <v>0.39072434853293347</v>
          </cell>
          <cell r="X1023">
            <v>0.39191170071917675</v>
          </cell>
          <cell r="Y1023">
            <v>0.39274402018508514</v>
          </cell>
          <cell r="Z1023">
            <v>0.39332976243471673</v>
          </cell>
          <cell r="AA1023">
            <v>0.3937431847858881</v>
          </cell>
          <cell r="AB1023">
            <v>0.39403561437351442</v>
          </cell>
          <cell r="AC1023">
            <v>0.39424278846982941</v>
          </cell>
          <cell r="AD1023">
            <v>0.39438972911877235</v>
          </cell>
          <cell r="AE1023">
            <v>0.39449403074788503</v>
          </cell>
          <cell r="AF1023">
            <v>0.39456810499971745</v>
          </cell>
          <cell r="AG1023">
            <v>0.39462072865139269</v>
          </cell>
          <cell r="AH1023">
            <v>0.39465811926546857</v>
          </cell>
          <cell r="AI1023">
            <v>0.39468452794241582</v>
          </cell>
          <cell r="AJ1023">
            <v>0.39470326403443123</v>
          </cell>
          <cell r="AK1023">
            <v>0.39470326403443123</v>
          </cell>
          <cell r="AL1023">
            <v>0.39470326403443123</v>
          </cell>
        </row>
        <row r="1025">
          <cell r="A1025" t="str">
            <v>Норма доходности полных  инвестиционных затрат</v>
          </cell>
          <cell r="B1025" t="str">
            <v>Net present value ratio (NPVR)</v>
          </cell>
          <cell r="D1025">
            <v>1.894792286780171</v>
          </cell>
          <cell r="E1025" t="str">
            <v>on_end</v>
          </cell>
          <cell r="F1025">
            <v>0</v>
          </cell>
          <cell r="G1025">
            <v>0</v>
          </cell>
          <cell r="H1025">
            <v>0.11113762304142076</v>
          </cell>
          <cell r="I1025">
            <v>0.2166183505256713</v>
          </cell>
          <cell r="J1025">
            <v>0.3377599000064414</v>
          </cell>
          <cell r="K1025">
            <v>0.46620262212971558</v>
          </cell>
          <cell r="L1025">
            <v>0.59579526276653239</v>
          </cell>
          <cell r="M1025">
            <v>0.72217758533817644</v>
          </cell>
          <cell r="N1025">
            <v>0.84345093505590396</v>
          </cell>
          <cell r="O1025">
            <v>0.95873717063384967</v>
          </cell>
          <cell r="P1025">
            <v>1.0675310847436323</v>
          </cell>
          <cell r="Q1025">
            <v>1.16954330152701</v>
          </cell>
          <cell r="R1025">
            <v>1.2647766969339524</v>
          </cell>
          <cell r="S1025">
            <v>1.353377612554244</v>
          </cell>
          <cell r="T1025">
            <v>1.4354134843347177</v>
          </cell>
          <cell r="U1025">
            <v>1.5112885173541484</v>
          </cell>
          <cell r="V1025">
            <v>1.5765824662558263</v>
          </cell>
          <cell r="W1025">
            <v>1.6316105233413787</v>
          </cell>
          <cell r="X1025">
            <v>1.6780117192300821</v>
          </cell>
          <cell r="Y1025">
            <v>1.7171482669120273</v>
          </cell>
          <cell r="Z1025">
            <v>1.7501578637865678</v>
          </cell>
          <cell r="AA1025">
            <v>1.7779937223227023</v>
          </cell>
          <cell r="AB1025">
            <v>1.8014566565118082</v>
          </cell>
          <cell r="AC1025">
            <v>1.8212209982412086</v>
          </cell>
          <cell r="AD1025">
            <v>1.8378556753306479</v>
          </cell>
          <cell r="AE1025">
            <v>1.8518414616771006</v>
          </cell>
          <cell r="AF1025">
            <v>1.86358517394693</v>
          </cell>
          <cell r="AG1025">
            <v>1.8734314140391548</v>
          </cell>
          <cell r="AH1025">
            <v>1.8816723251412961</v>
          </cell>
          <cell r="AI1025">
            <v>1.888856957258165</v>
          </cell>
          <cell r="AJ1025">
            <v>1.894792286780171</v>
          </cell>
          <cell r="AK1025">
            <v>1.894792286780171</v>
          </cell>
          <cell r="AL1025">
            <v>1.894792286780171</v>
          </cell>
        </row>
        <row r="1029">
          <cell r="A1029" t="str">
            <v>Цт=максимальные Постоянные цены</v>
          </cell>
          <cell r="B1029" t="str">
            <v>Цт=максимальные Постоянные цены</v>
          </cell>
          <cell r="AL1029" t="str">
            <v>АЛЬТ-Инвест™ 3.0</v>
          </cell>
        </row>
        <row r="1030">
          <cell r="A1030" t="str">
            <v>ЭФФЕКТИВНОСТЬ ИНВЕСТИРОВАНИЯ СОБСТВЕННЫХ СРЕДСТВ</v>
          </cell>
          <cell r="B1030" t="str">
            <v>EFFICIENCY OF EQUITY INVESTMENTS</v>
          </cell>
          <cell r="F1030" t="str">
            <v>"0"</v>
          </cell>
          <cell r="G1030" t="str">
            <v>1 год</v>
          </cell>
          <cell r="H1030" t="str">
            <v>2 год</v>
          </cell>
          <cell r="I1030" t="str">
            <v>3 год</v>
          </cell>
          <cell r="J1030" t="str">
            <v>4 год</v>
          </cell>
          <cell r="K1030" t="str">
            <v>5 год</v>
          </cell>
          <cell r="L1030" t="str">
            <v>6 год</v>
          </cell>
          <cell r="M1030" t="str">
            <v>7 год</v>
          </cell>
          <cell r="N1030" t="str">
            <v>8 год</v>
          </cell>
          <cell r="O1030" t="str">
            <v>9 год</v>
          </cell>
          <cell r="P1030" t="str">
            <v>10 год</v>
          </cell>
          <cell r="Q1030" t="str">
            <v>11 год</v>
          </cell>
          <cell r="R1030" t="str">
            <v>12 год</v>
          </cell>
          <cell r="S1030" t="str">
            <v>13 год</v>
          </cell>
          <cell r="T1030" t="str">
            <v>14 год</v>
          </cell>
          <cell r="U1030" t="str">
            <v>15 год</v>
          </cell>
          <cell r="V1030" t="str">
            <v>16 год</v>
          </cell>
          <cell r="W1030" t="str">
            <v>17 год</v>
          </cell>
          <cell r="X1030" t="str">
            <v>18 год</v>
          </cell>
          <cell r="Y1030" t="str">
            <v>19 год</v>
          </cell>
          <cell r="Z1030" t="str">
            <v>20 год</v>
          </cell>
          <cell r="AA1030" t="str">
            <v>21 год</v>
          </cell>
          <cell r="AB1030" t="str">
            <v>22 год</v>
          </cell>
          <cell r="AC1030" t="str">
            <v>23 год</v>
          </cell>
          <cell r="AD1030" t="str">
            <v>24 год</v>
          </cell>
          <cell r="AE1030" t="str">
            <v>25 год</v>
          </cell>
          <cell r="AF1030" t="str">
            <v>26 год</v>
          </cell>
          <cell r="AG1030" t="str">
            <v>27 год</v>
          </cell>
          <cell r="AH1030" t="str">
            <v>28 год</v>
          </cell>
          <cell r="AI1030" t="str">
            <v>29 год</v>
          </cell>
          <cell r="AJ1030" t="str">
            <v>30 год</v>
          </cell>
          <cell r="AL1030" t="str">
            <v>ВСЕГО</v>
          </cell>
        </row>
        <row r="1032">
          <cell r="A1032" t="str">
            <v xml:space="preserve"> - выручка от реализации</v>
          </cell>
          <cell r="B1032" t="str">
            <v xml:space="preserve"> - sales revenues</v>
          </cell>
          <cell r="D1032" t="str">
            <v>тыс.руб.</v>
          </cell>
          <cell r="F1032">
            <v>0</v>
          </cell>
          <cell r="G1032">
            <v>0</v>
          </cell>
          <cell r="H1032">
            <v>168618.41205356369</v>
          </cell>
          <cell r="I1032">
            <v>196221.2241071274</v>
          </cell>
          <cell r="J1032">
            <v>230105.58350928724</v>
          </cell>
          <cell r="K1032">
            <v>263989.94291144708</v>
          </cell>
          <cell r="L1032">
            <v>297874.3023136069</v>
          </cell>
          <cell r="M1032">
            <v>324602.54397097189</v>
          </cell>
          <cell r="N1032">
            <v>351330.78562833695</v>
          </cell>
          <cell r="O1032">
            <v>378059.02728570194</v>
          </cell>
          <cell r="P1032">
            <v>404787.26894306706</v>
          </cell>
          <cell r="Q1032">
            <v>431515.51060043194</v>
          </cell>
          <cell r="R1032">
            <v>461169.82961416838</v>
          </cell>
          <cell r="S1032">
            <v>490824.14862790494</v>
          </cell>
          <cell r="T1032">
            <v>520478.4676416415</v>
          </cell>
          <cell r="U1032">
            <v>550132.78665537795</v>
          </cell>
          <cell r="V1032">
            <v>550132.78665537795</v>
          </cell>
          <cell r="W1032">
            <v>550132.78665537795</v>
          </cell>
          <cell r="X1032">
            <v>550132.78665537795</v>
          </cell>
          <cell r="Y1032">
            <v>550132.78665537795</v>
          </cell>
          <cell r="Z1032">
            <v>550132.78665537795</v>
          </cell>
          <cell r="AA1032">
            <v>550132.78665537795</v>
          </cell>
          <cell r="AB1032">
            <v>550132.78665537795</v>
          </cell>
          <cell r="AC1032">
            <v>550132.78665537795</v>
          </cell>
          <cell r="AD1032">
            <v>550132.78665537795</v>
          </cell>
          <cell r="AE1032">
            <v>550132.78665537795</v>
          </cell>
          <cell r="AF1032">
            <v>550132.78665537795</v>
          </cell>
          <cell r="AG1032">
            <v>550132.78665537795</v>
          </cell>
          <cell r="AH1032">
            <v>550132.78665537795</v>
          </cell>
          <cell r="AI1032">
            <v>550132.78665537795</v>
          </cell>
          <cell r="AJ1032">
            <v>550132.78665537795</v>
          </cell>
          <cell r="AL1032">
            <v>13321701.633693298</v>
          </cell>
        </row>
        <row r="1033">
          <cell r="A1033" t="str">
            <v xml:space="preserve"> - внереализационные поступления</v>
          </cell>
          <cell r="B1033" t="str">
            <v xml:space="preserve"> - gain on disposal of fixed assets</v>
          </cell>
          <cell r="D1033" t="str">
            <v>тыс.руб.</v>
          </cell>
          <cell r="F1033">
            <v>0</v>
          </cell>
          <cell r="G1033">
            <v>0</v>
          </cell>
          <cell r="H1033">
            <v>0</v>
          </cell>
          <cell r="I1033">
            <v>0</v>
          </cell>
          <cell r="J1033">
            <v>0</v>
          </cell>
          <cell r="K1033">
            <v>0</v>
          </cell>
          <cell r="L1033">
            <v>0</v>
          </cell>
          <cell r="M1033">
            <v>0</v>
          </cell>
          <cell r="N1033">
            <v>0</v>
          </cell>
          <cell r="O1033">
            <v>0</v>
          </cell>
          <cell r="P1033">
            <v>0</v>
          </cell>
          <cell r="Q1033">
            <v>0</v>
          </cell>
          <cell r="R1033">
            <v>0</v>
          </cell>
          <cell r="S1033">
            <v>0</v>
          </cell>
          <cell r="T1033">
            <v>0</v>
          </cell>
          <cell r="U1033">
            <v>0</v>
          </cell>
          <cell r="V1033">
            <v>0</v>
          </cell>
          <cell r="W1033">
            <v>0</v>
          </cell>
          <cell r="X1033">
            <v>0</v>
          </cell>
          <cell r="Y1033">
            <v>0</v>
          </cell>
          <cell r="Z1033">
            <v>0</v>
          </cell>
          <cell r="AA1033">
            <v>0</v>
          </cell>
          <cell r="AB1033">
            <v>0</v>
          </cell>
          <cell r="AC1033">
            <v>0</v>
          </cell>
          <cell r="AD1033">
            <v>0</v>
          </cell>
          <cell r="AE1033">
            <v>0</v>
          </cell>
          <cell r="AF1033">
            <v>0</v>
          </cell>
          <cell r="AG1033">
            <v>0</v>
          </cell>
          <cell r="AH1033">
            <v>0</v>
          </cell>
          <cell r="AI1033">
            <v>0</v>
          </cell>
          <cell r="AJ1033">
            <v>0</v>
          </cell>
          <cell r="AL1033">
            <v>0</v>
          </cell>
        </row>
        <row r="1034">
          <cell r="A1034" t="str">
            <v xml:space="preserve"> - целевые финансирование и поступления</v>
          </cell>
          <cell r="B1034" t="str">
            <v xml:space="preserve"> - target financing (financing from a public finance)</v>
          </cell>
          <cell r="D1034" t="str">
            <v>тыс.руб.</v>
          </cell>
          <cell r="F1034">
            <v>0</v>
          </cell>
          <cell r="G1034">
            <v>0</v>
          </cell>
          <cell r="H1034">
            <v>0</v>
          </cell>
          <cell r="I1034">
            <v>0</v>
          </cell>
          <cell r="J1034">
            <v>0</v>
          </cell>
          <cell r="K1034">
            <v>0</v>
          </cell>
          <cell r="L1034">
            <v>0</v>
          </cell>
          <cell r="M1034">
            <v>0</v>
          </cell>
          <cell r="N1034">
            <v>0</v>
          </cell>
          <cell r="O1034">
            <v>0</v>
          </cell>
          <cell r="P1034">
            <v>0</v>
          </cell>
          <cell r="Q1034">
            <v>0</v>
          </cell>
          <cell r="R1034">
            <v>0</v>
          </cell>
          <cell r="S1034">
            <v>0</v>
          </cell>
          <cell r="T1034">
            <v>0</v>
          </cell>
          <cell r="U1034">
            <v>0</v>
          </cell>
          <cell r="V1034">
            <v>0</v>
          </cell>
          <cell r="W1034">
            <v>0</v>
          </cell>
          <cell r="X1034">
            <v>0</v>
          </cell>
          <cell r="Y1034">
            <v>0</v>
          </cell>
          <cell r="Z1034">
            <v>0</v>
          </cell>
          <cell r="AA1034">
            <v>0</v>
          </cell>
          <cell r="AB1034">
            <v>0</v>
          </cell>
          <cell r="AC1034">
            <v>0</v>
          </cell>
          <cell r="AD1034">
            <v>0</v>
          </cell>
          <cell r="AE1034">
            <v>0</v>
          </cell>
          <cell r="AF1034">
            <v>0</v>
          </cell>
          <cell r="AG1034">
            <v>0</v>
          </cell>
          <cell r="AH1034">
            <v>0</v>
          </cell>
          <cell r="AI1034">
            <v>0</v>
          </cell>
          <cell r="AJ1034">
            <v>0</v>
          </cell>
          <cell r="AL1034">
            <v>0</v>
          </cell>
        </row>
        <row r="1035">
          <cell r="A1035" t="str">
            <v xml:space="preserve"> - привлечение кредитов</v>
          </cell>
          <cell r="B1035" t="str">
            <v xml:space="preserve"> - loans obtained</v>
          </cell>
          <cell r="D1035" t="str">
            <v>тыс.руб.</v>
          </cell>
          <cell r="F1035">
            <v>0</v>
          </cell>
          <cell r="G1035">
            <v>0</v>
          </cell>
          <cell r="H1035">
            <v>0</v>
          </cell>
          <cell r="I1035">
            <v>0</v>
          </cell>
          <cell r="J1035">
            <v>0</v>
          </cell>
          <cell r="K1035">
            <v>0</v>
          </cell>
          <cell r="L1035">
            <v>0</v>
          </cell>
          <cell r="M1035">
            <v>0</v>
          </cell>
          <cell r="N1035">
            <v>0</v>
          </cell>
          <cell r="O1035">
            <v>0</v>
          </cell>
          <cell r="P1035">
            <v>0</v>
          </cell>
          <cell r="Q1035">
            <v>0</v>
          </cell>
          <cell r="R1035">
            <v>0</v>
          </cell>
          <cell r="S1035">
            <v>0</v>
          </cell>
          <cell r="T1035">
            <v>0</v>
          </cell>
          <cell r="U1035">
            <v>0</v>
          </cell>
          <cell r="V1035">
            <v>0</v>
          </cell>
          <cell r="W1035">
            <v>0</v>
          </cell>
          <cell r="X1035">
            <v>0</v>
          </cell>
          <cell r="Y1035">
            <v>0</v>
          </cell>
          <cell r="Z1035">
            <v>0</v>
          </cell>
          <cell r="AA1035">
            <v>0</v>
          </cell>
          <cell r="AB1035">
            <v>0</v>
          </cell>
          <cell r="AC1035">
            <v>0</v>
          </cell>
          <cell r="AD1035">
            <v>0</v>
          </cell>
          <cell r="AE1035">
            <v>0</v>
          </cell>
          <cell r="AF1035">
            <v>0</v>
          </cell>
          <cell r="AG1035">
            <v>0</v>
          </cell>
          <cell r="AH1035">
            <v>0</v>
          </cell>
          <cell r="AI1035">
            <v>0</v>
          </cell>
          <cell r="AJ1035">
            <v>0</v>
          </cell>
          <cell r="AL1035">
            <v>0</v>
          </cell>
        </row>
        <row r="1036">
          <cell r="A1036" t="str">
            <v xml:space="preserve"> = Итого приток средств</v>
          </cell>
          <cell r="B1036" t="str">
            <v xml:space="preserve"> = Cash inflows</v>
          </cell>
          <cell r="D1036" t="str">
            <v>тыс.руб.</v>
          </cell>
          <cell r="F1036">
            <v>0</v>
          </cell>
          <cell r="G1036">
            <v>0</v>
          </cell>
          <cell r="H1036">
            <v>168618.41205356369</v>
          </cell>
          <cell r="I1036">
            <v>196221.2241071274</v>
          </cell>
          <cell r="J1036">
            <v>230105.58350928724</v>
          </cell>
          <cell r="K1036">
            <v>263989.94291144708</v>
          </cell>
          <cell r="L1036">
            <v>297874.3023136069</v>
          </cell>
          <cell r="M1036">
            <v>324602.54397097189</v>
          </cell>
          <cell r="N1036">
            <v>351330.78562833695</v>
          </cell>
          <cell r="O1036">
            <v>378059.02728570194</v>
          </cell>
          <cell r="P1036">
            <v>404787.26894306706</v>
          </cell>
          <cell r="Q1036">
            <v>431515.51060043194</v>
          </cell>
          <cell r="R1036">
            <v>461169.82961416838</v>
          </cell>
          <cell r="S1036">
            <v>490824.14862790494</v>
          </cell>
          <cell r="T1036">
            <v>520478.4676416415</v>
          </cell>
          <cell r="U1036">
            <v>550132.78665537795</v>
          </cell>
          <cell r="V1036">
            <v>550132.78665537795</v>
          </cell>
          <cell r="W1036">
            <v>550132.78665537795</v>
          </cell>
          <cell r="X1036">
            <v>550132.78665537795</v>
          </cell>
          <cell r="Y1036">
            <v>550132.78665537795</v>
          </cell>
          <cell r="Z1036">
            <v>550132.78665537795</v>
          </cell>
          <cell r="AA1036">
            <v>550132.78665537795</v>
          </cell>
          <cell r="AB1036">
            <v>550132.78665537795</v>
          </cell>
          <cell r="AC1036">
            <v>550132.78665537795</v>
          </cell>
          <cell r="AD1036">
            <v>550132.78665537795</v>
          </cell>
          <cell r="AE1036">
            <v>550132.78665537795</v>
          </cell>
          <cell r="AF1036">
            <v>550132.78665537795</v>
          </cell>
          <cell r="AG1036">
            <v>550132.78665537795</v>
          </cell>
          <cell r="AH1036">
            <v>550132.78665537795</v>
          </cell>
          <cell r="AI1036">
            <v>550132.78665537795</v>
          </cell>
          <cell r="AJ1036">
            <v>550132.78665537795</v>
          </cell>
          <cell r="AL1036">
            <v>13321701.633693298</v>
          </cell>
        </row>
        <row r="1038">
          <cell r="A1038" t="str">
            <v xml:space="preserve"> - полные инвестиционные затраты вкл. существующие ПА</v>
          </cell>
          <cell r="B1038" t="str">
            <v xml:space="preserve"> - total investment costs incl. existing Fixed Assets</v>
          </cell>
          <cell r="D1038" t="str">
            <v>тыс.руб.</v>
          </cell>
          <cell r="F1038">
            <v>0</v>
          </cell>
          <cell r="G1038">
            <v>-141344.30252550001</v>
          </cell>
          <cell r="H1038">
            <v>-20289.810539981027</v>
          </cell>
          <cell r="I1038">
            <v>-10438.614632602876</v>
          </cell>
          <cell r="J1038">
            <v>-11644.66329954307</v>
          </cell>
          <cell r="K1038">
            <v>-12427.84830585598</v>
          </cell>
          <cell r="L1038">
            <v>-13174.892688215969</v>
          </cell>
          <cell r="M1038">
            <v>-12627.645136837826</v>
          </cell>
          <cell r="N1038">
            <v>-12653.029455890046</v>
          </cell>
          <cell r="O1038">
            <v>-12681.882870215026</v>
          </cell>
          <cell r="P1038">
            <v>-12714.965560232198</v>
          </cell>
          <cell r="Q1038">
            <v>-12786.01521859226</v>
          </cell>
          <cell r="R1038">
            <v>-13311.686233198539</v>
          </cell>
          <cell r="S1038">
            <v>-13624.908415515005</v>
          </cell>
          <cell r="T1038">
            <v>-13943.149392227609</v>
          </cell>
          <cell r="U1038">
            <v>-14033.677406563136</v>
          </cell>
          <cell r="V1038">
            <v>-12207.415373688942</v>
          </cell>
          <cell r="W1038">
            <v>-12388.534279843501</v>
          </cell>
          <cell r="X1038">
            <v>-12572.475796848161</v>
          </cell>
          <cell r="Y1038">
            <v>-12761.935559362835</v>
          </cell>
          <cell r="Z1038">
            <v>-12957.079114753134</v>
          </cell>
          <cell r="AA1038">
            <v>-13158.076976804936</v>
          </cell>
          <cell r="AB1038">
            <v>-13365.104774718428</v>
          </cell>
          <cell r="AC1038">
            <v>-13578.343406569307</v>
          </cell>
          <cell r="AD1038">
            <v>-13797.97919737562</v>
          </cell>
          <cell r="AE1038">
            <v>-14024.204061906212</v>
          </cell>
          <cell r="AF1038">
            <v>-14257.215672372753</v>
          </cell>
          <cell r="AG1038">
            <v>-14497.21763115318</v>
          </cell>
          <cell r="AH1038">
            <v>-14744.419648697116</v>
          </cell>
          <cell r="AI1038">
            <v>-14866.893718187253</v>
          </cell>
          <cell r="AJ1038">
            <v>-15249.511447114557</v>
          </cell>
          <cell r="AL1038">
            <v>-532123.49834036641</v>
          </cell>
        </row>
        <row r="1039">
          <cell r="A1039" t="str">
            <v xml:space="preserve"> - общая сумма выплат по кредитам</v>
          </cell>
          <cell r="B1039" t="str">
            <v xml:space="preserve"> - total debt service payments</v>
          </cell>
          <cell r="D1039" t="str">
            <v>тыс.руб.</v>
          </cell>
          <cell r="F1039">
            <v>0</v>
          </cell>
          <cell r="G1039">
            <v>0</v>
          </cell>
          <cell r="H1039">
            <v>0</v>
          </cell>
          <cell r="I1039">
            <v>0</v>
          </cell>
          <cell r="J1039">
            <v>0</v>
          </cell>
          <cell r="K1039">
            <v>0</v>
          </cell>
          <cell r="L1039">
            <v>0</v>
          </cell>
          <cell r="M1039">
            <v>0</v>
          </cell>
          <cell r="N1039">
            <v>0</v>
          </cell>
          <cell r="O1039">
            <v>0</v>
          </cell>
          <cell r="P1039">
            <v>0</v>
          </cell>
          <cell r="Q1039">
            <v>0</v>
          </cell>
          <cell r="R1039">
            <v>0</v>
          </cell>
          <cell r="S1039">
            <v>0</v>
          </cell>
          <cell r="T1039">
            <v>0</v>
          </cell>
          <cell r="U1039">
            <v>0</v>
          </cell>
          <cell r="V1039">
            <v>0</v>
          </cell>
          <cell r="W1039">
            <v>0</v>
          </cell>
          <cell r="X1039">
            <v>0</v>
          </cell>
          <cell r="Y1039">
            <v>0</v>
          </cell>
          <cell r="Z1039">
            <v>0</v>
          </cell>
          <cell r="AA1039">
            <v>0</v>
          </cell>
          <cell r="AB1039">
            <v>0</v>
          </cell>
          <cell r="AC1039">
            <v>0</v>
          </cell>
          <cell r="AD1039">
            <v>0</v>
          </cell>
          <cell r="AE1039">
            <v>0</v>
          </cell>
          <cell r="AF1039">
            <v>0</v>
          </cell>
          <cell r="AG1039">
            <v>0</v>
          </cell>
          <cell r="AH1039">
            <v>0</v>
          </cell>
          <cell r="AI1039">
            <v>0</v>
          </cell>
          <cell r="AJ1039">
            <v>0</v>
          </cell>
          <cell r="AL1039">
            <v>0</v>
          </cell>
        </row>
        <row r="1040">
          <cell r="A1040" t="str">
            <v xml:space="preserve"> - эксплуатационные расходы</v>
          </cell>
          <cell r="B1040" t="str">
            <v xml:space="preserve"> - operating costs</v>
          </cell>
          <cell r="D1040" t="str">
            <v>тыс.руб.</v>
          </cell>
          <cell r="F1040">
            <v>0</v>
          </cell>
          <cell r="G1040">
            <v>0</v>
          </cell>
          <cell r="H1040">
            <v>-104586.82019999999</v>
          </cell>
          <cell r="I1040">
            <v>-123126.44256</v>
          </cell>
          <cell r="J1040">
            <v>-141866.83163999999</v>
          </cell>
          <cell r="K1040">
            <v>-160253.22072000001</v>
          </cell>
          <cell r="L1040">
            <v>-178657.30979999999</v>
          </cell>
          <cell r="M1040">
            <v>-191523.21206399999</v>
          </cell>
          <cell r="N1040">
            <v>-204410.81098799998</v>
          </cell>
          <cell r="O1040">
            <v>-217320.75747179997</v>
          </cell>
          <cell r="P1040">
            <v>-230253.72194219395</v>
          </cell>
          <cell r="Q1040">
            <v>-243210.39493877979</v>
          </cell>
          <cell r="R1040">
            <v>-258242.31706934317</v>
          </cell>
          <cell r="S1040">
            <v>-273299.3915753435</v>
          </cell>
          <cell r="T1040">
            <v>-288382.37302804383</v>
          </cell>
          <cell r="U1040">
            <v>-303492.03863584518</v>
          </cell>
          <cell r="V1040">
            <v>-304435.67930740048</v>
          </cell>
          <cell r="W1040">
            <v>-305407.62919910252</v>
          </cell>
          <cell r="X1040">
            <v>-306408.7375875556</v>
          </cell>
          <cell r="Y1040">
            <v>-307439.87922766228</v>
          </cell>
          <cell r="Z1040">
            <v>-308501.95511697215</v>
          </cell>
          <cell r="AA1040">
            <v>-309595.89328296127</v>
          </cell>
          <cell r="AB1040">
            <v>-310722.64959393011</v>
          </cell>
          <cell r="AC1040">
            <v>-311883.20859422802</v>
          </cell>
          <cell r="AD1040">
            <v>-313078.58436453488</v>
          </cell>
          <cell r="AE1040">
            <v>-314309.82140795095</v>
          </cell>
          <cell r="AF1040">
            <v>-315577.99556266947</v>
          </cell>
          <cell r="AG1040">
            <v>-316884.21494202956</v>
          </cell>
          <cell r="AH1040">
            <v>-318229.62090277043</v>
          </cell>
          <cell r="AI1040">
            <v>-319615.38904233353</v>
          </cell>
          <cell r="AJ1040">
            <v>-321042.73022608354</v>
          </cell>
          <cell r="AL1040">
            <v>-7601759.6309915343</v>
          </cell>
        </row>
        <row r="1041">
          <cell r="A1041" t="str">
            <v xml:space="preserve"> - лизинговые платежи (начисленные)</v>
          </cell>
          <cell r="B1041" t="str">
            <v xml:space="preserve"> - leasing payments (charged)</v>
          </cell>
          <cell r="D1041" t="str">
            <v>тыс.руб.</v>
          </cell>
          <cell r="F1041">
            <v>0</v>
          </cell>
          <cell r="G1041">
            <v>0</v>
          </cell>
          <cell r="H1041">
            <v>0</v>
          </cell>
          <cell r="I1041">
            <v>0</v>
          </cell>
          <cell r="J1041">
            <v>0</v>
          </cell>
          <cell r="K1041">
            <v>0</v>
          </cell>
          <cell r="L1041">
            <v>0</v>
          </cell>
          <cell r="M1041">
            <v>0</v>
          </cell>
          <cell r="N1041">
            <v>0</v>
          </cell>
          <cell r="O1041">
            <v>0</v>
          </cell>
          <cell r="P1041">
            <v>0</v>
          </cell>
          <cell r="Q1041">
            <v>0</v>
          </cell>
          <cell r="R1041">
            <v>0</v>
          </cell>
          <cell r="S1041">
            <v>0</v>
          </cell>
          <cell r="T1041">
            <v>0</v>
          </cell>
          <cell r="U1041">
            <v>0</v>
          </cell>
          <cell r="V1041">
            <v>0</v>
          </cell>
          <cell r="W1041">
            <v>0</v>
          </cell>
          <cell r="X1041">
            <v>0</v>
          </cell>
          <cell r="Y1041">
            <v>0</v>
          </cell>
          <cell r="Z1041">
            <v>0</v>
          </cell>
          <cell r="AA1041">
            <v>0</v>
          </cell>
          <cell r="AB1041">
            <v>0</v>
          </cell>
          <cell r="AC1041">
            <v>0</v>
          </cell>
          <cell r="AD1041">
            <v>0</v>
          </cell>
          <cell r="AE1041">
            <v>0</v>
          </cell>
          <cell r="AF1041">
            <v>0</v>
          </cell>
          <cell r="AG1041">
            <v>0</v>
          </cell>
          <cell r="AH1041">
            <v>0</v>
          </cell>
          <cell r="AI1041">
            <v>0</v>
          </cell>
          <cell r="AJ1041">
            <v>0</v>
          </cell>
        </row>
        <row r="1042">
          <cell r="A1042" t="str">
            <v xml:space="preserve"> - коммерческие расходы</v>
          </cell>
          <cell r="B1042" t="str">
            <v xml:space="preserve"> - marketing costs</v>
          </cell>
          <cell r="D1042" t="str">
            <v>тыс.руб.</v>
          </cell>
          <cell r="F1042">
            <v>0</v>
          </cell>
          <cell r="G1042">
            <v>0</v>
          </cell>
          <cell r="H1042">
            <v>0</v>
          </cell>
          <cell r="I1042">
            <v>0</v>
          </cell>
          <cell r="J1042">
            <v>0</v>
          </cell>
          <cell r="K1042">
            <v>0</v>
          </cell>
          <cell r="L1042">
            <v>0</v>
          </cell>
          <cell r="M1042">
            <v>0</v>
          </cell>
          <cell r="N1042">
            <v>0</v>
          </cell>
          <cell r="O1042">
            <v>0</v>
          </cell>
          <cell r="P1042">
            <v>0</v>
          </cell>
          <cell r="Q1042">
            <v>0</v>
          </cell>
          <cell r="R1042">
            <v>0</v>
          </cell>
          <cell r="S1042">
            <v>0</v>
          </cell>
          <cell r="T1042">
            <v>0</v>
          </cell>
          <cell r="U1042">
            <v>0</v>
          </cell>
          <cell r="V1042">
            <v>0</v>
          </cell>
          <cell r="W1042">
            <v>0</v>
          </cell>
          <cell r="X1042">
            <v>0</v>
          </cell>
          <cell r="Y1042">
            <v>0</v>
          </cell>
          <cell r="Z1042">
            <v>0</v>
          </cell>
          <cell r="AA1042">
            <v>0</v>
          </cell>
          <cell r="AB1042">
            <v>0</v>
          </cell>
          <cell r="AC1042">
            <v>0</v>
          </cell>
          <cell r="AD1042">
            <v>0</v>
          </cell>
          <cell r="AE1042">
            <v>0</v>
          </cell>
          <cell r="AF1042">
            <v>0</v>
          </cell>
          <cell r="AG1042">
            <v>0</v>
          </cell>
          <cell r="AH1042">
            <v>0</v>
          </cell>
          <cell r="AI1042">
            <v>0</v>
          </cell>
          <cell r="AJ1042">
            <v>0</v>
          </cell>
        </row>
        <row r="1043">
          <cell r="A1043" t="str">
            <v xml:space="preserve"> - прочие текущие затраты</v>
          </cell>
          <cell r="B1043" t="str">
            <v xml:space="preserve"> - other current expenditures</v>
          </cell>
          <cell r="D1043" t="str">
            <v>тыс.руб.</v>
          </cell>
          <cell r="F1043">
            <v>0</v>
          </cell>
          <cell r="G1043">
            <v>0</v>
          </cell>
          <cell r="H1043">
            <v>0</v>
          </cell>
          <cell r="I1043">
            <v>0</v>
          </cell>
          <cell r="J1043">
            <v>0</v>
          </cell>
          <cell r="K1043">
            <v>0</v>
          </cell>
          <cell r="L1043">
            <v>0</v>
          </cell>
          <cell r="M1043">
            <v>0</v>
          </cell>
          <cell r="N1043">
            <v>0</v>
          </cell>
          <cell r="O1043">
            <v>0</v>
          </cell>
          <cell r="P1043">
            <v>0</v>
          </cell>
          <cell r="Q1043">
            <v>0</v>
          </cell>
          <cell r="R1043">
            <v>0</v>
          </cell>
          <cell r="S1043">
            <v>0</v>
          </cell>
          <cell r="T1043">
            <v>0</v>
          </cell>
          <cell r="U1043">
            <v>0</v>
          </cell>
          <cell r="V1043">
            <v>0</v>
          </cell>
          <cell r="W1043">
            <v>0</v>
          </cell>
          <cell r="X1043">
            <v>0</v>
          </cell>
          <cell r="Y1043">
            <v>0</v>
          </cell>
          <cell r="Z1043">
            <v>0</v>
          </cell>
          <cell r="AA1043">
            <v>0</v>
          </cell>
          <cell r="AB1043">
            <v>0</v>
          </cell>
          <cell r="AC1043">
            <v>0</v>
          </cell>
          <cell r="AD1043">
            <v>0</v>
          </cell>
          <cell r="AE1043">
            <v>0</v>
          </cell>
          <cell r="AF1043">
            <v>0</v>
          </cell>
          <cell r="AG1043">
            <v>0</v>
          </cell>
          <cell r="AH1043">
            <v>0</v>
          </cell>
          <cell r="AI1043">
            <v>0</v>
          </cell>
          <cell r="AJ1043">
            <v>0</v>
          </cell>
          <cell r="AL1043">
            <v>0</v>
          </cell>
        </row>
        <row r="1044">
          <cell r="A1044" t="str">
            <v xml:space="preserve"> - налоговые выплаты</v>
          </cell>
          <cell r="B1044" t="str">
            <v xml:space="preserve"> - tax payments</v>
          </cell>
          <cell r="D1044" t="str">
            <v>тыс.руб.</v>
          </cell>
          <cell r="F1044">
            <v>0</v>
          </cell>
          <cell r="G1044">
            <v>0</v>
          </cell>
          <cell r="H1044">
            <v>-18121.818574263172</v>
          </cell>
          <cell r="I1044">
            <v>-20680.0061163516</v>
          </cell>
          <cell r="J1044">
            <v>-24676.710688001876</v>
          </cell>
          <cell r="K1044">
            <v>-28762.415868348922</v>
          </cell>
          <cell r="L1044">
            <v>-32843.873048695976</v>
          </cell>
          <cell r="M1044">
            <v>-36450.351082783767</v>
          </cell>
          <cell r="N1044">
            <v>-40046.525937413739</v>
          </cell>
          <cell r="O1044">
            <v>-43637.3373776917</v>
          </cell>
          <cell r="P1044">
            <v>-47222.624501187129</v>
          </cell>
          <cell r="Q1044">
            <v>-50802.221578396449</v>
          </cell>
          <cell r="R1044">
            <v>-54621.444369600285</v>
          </cell>
          <cell r="S1044">
            <v>-58436.700249456575</v>
          </cell>
          <cell r="T1044">
            <v>-62245.738462104862</v>
          </cell>
          <cell r="U1044">
            <v>-66048.372477528887</v>
          </cell>
          <cell r="V1044">
            <v>-65775.477405097103</v>
          </cell>
          <cell r="W1044">
            <v>-65475.508847328616</v>
          </cell>
          <cell r="X1044">
            <v>-65168.542250339873</v>
          </cell>
          <cell r="Y1044">
            <v>-64854.367672954279</v>
          </cell>
          <cell r="Z1044">
            <v>-64532.76887575991</v>
          </cell>
          <cell r="AA1044">
            <v>-64203.523132162518</v>
          </cell>
          <cell r="AB1044">
            <v>-63866.401033770002</v>
          </cell>
          <cell r="AC1044">
            <v>-63521.166289938497</v>
          </cell>
          <cell r="AD1044">
            <v>-63167.575521304854</v>
          </cell>
          <cell r="AE1044">
            <v>-62805.378047124999</v>
          </cell>
          <cell r="AF1044">
            <v>-62434.315666232549</v>
          </cell>
          <cell r="AG1044">
            <v>-62054.122431426134</v>
          </cell>
          <cell r="AH1044">
            <v>-61664.524417088323</v>
          </cell>
          <cell r="AI1044">
            <v>-62322.391548473155</v>
          </cell>
          <cell r="AJ1044">
            <v>-62007.392281133172</v>
          </cell>
          <cell r="AL1044">
            <v>-1538449.5957519587</v>
          </cell>
        </row>
        <row r="1045">
          <cell r="A1045" t="str">
            <v xml:space="preserve"> = Итого отток средств</v>
          </cell>
          <cell r="B1045" t="str">
            <v xml:space="preserve"> = Cash outflows</v>
          </cell>
          <cell r="D1045" t="str">
            <v>тыс.руб.</v>
          </cell>
          <cell r="F1045">
            <v>0</v>
          </cell>
          <cell r="G1045">
            <v>-141344.30252550001</v>
          </cell>
          <cell r="H1045">
            <v>-142998.44931424418</v>
          </cell>
          <cell r="I1045">
            <v>-154245.06330895447</v>
          </cell>
          <cell r="J1045">
            <v>-178188.20562754496</v>
          </cell>
          <cell r="K1045">
            <v>-201443.48489420488</v>
          </cell>
          <cell r="L1045">
            <v>-224676.07553691193</v>
          </cell>
          <cell r="M1045">
            <v>-240601.20828362158</v>
          </cell>
          <cell r="N1045">
            <v>-257110.36638130376</v>
          </cell>
          <cell r="O1045">
            <v>-273639.97771970672</v>
          </cell>
          <cell r="P1045">
            <v>-290191.31200361328</v>
          </cell>
          <cell r="Q1045">
            <v>-306798.63173576852</v>
          </cell>
          <cell r="R1045">
            <v>-326175.44767214201</v>
          </cell>
          <cell r="S1045">
            <v>-345361.0002403151</v>
          </cell>
          <cell r="T1045">
            <v>-364571.26088237629</v>
          </cell>
          <cell r="U1045">
            <v>-383574.08851993718</v>
          </cell>
          <cell r="V1045">
            <v>-382418.5720861865</v>
          </cell>
          <cell r="W1045">
            <v>-383271.67232627462</v>
          </cell>
          <cell r="X1045">
            <v>-384149.75563474366</v>
          </cell>
          <cell r="Y1045">
            <v>-385056.18245997938</v>
          </cell>
          <cell r="Z1045">
            <v>-385991.80310748518</v>
          </cell>
          <cell r="AA1045">
            <v>-386957.49339192873</v>
          </cell>
          <cell r="AB1045">
            <v>-387954.15540241852</v>
          </cell>
          <cell r="AC1045">
            <v>-388982.71829073585</v>
          </cell>
          <cell r="AD1045">
            <v>-390044.13908321533</v>
          </cell>
          <cell r="AE1045">
            <v>-391139.40351698216</v>
          </cell>
          <cell r="AF1045">
            <v>-392269.52690127474</v>
          </cell>
          <cell r="AG1045">
            <v>-393435.55500460888</v>
          </cell>
          <cell r="AH1045">
            <v>-394638.56496855587</v>
          </cell>
          <cell r="AI1045">
            <v>-396804.67430899391</v>
          </cell>
          <cell r="AJ1045">
            <v>-398299.63395433128</v>
          </cell>
          <cell r="AL1045">
            <v>-9672332.7250838615</v>
          </cell>
        </row>
        <row r="1047">
          <cell r="A1047" t="str">
            <v xml:space="preserve"> = Чистый поток денежных средств (ЧПДС)</v>
          </cell>
          <cell r="B1047" t="str">
            <v xml:space="preserve"> = Net cash flow (NCF)</v>
          </cell>
          <cell r="D1047" t="str">
            <v>тыс.руб.</v>
          </cell>
          <cell r="F1047">
            <v>0</v>
          </cell>
          <cell r="G1047">
            <v>-141344.30252550001</v>
          </cell>
          <cell r="H1047">
            <v>25619.962739319511</v>
          </cell>
          <cell r="I1047">
            <v>41976.160798172932</v>
          </cell>
          <cell r="J1047">
            <v>51917.377881742286</v>
          </cell>
          <cell r="K1047">
            <v>62546.458017242199</v>
          </cell>
          <cell r="L1047">
            <v>73198.226776694966</v>
          </cell>
          <cell r="M1047">
            <v>84001.335687350307</v>
          </cell>
          <cell r="N1047">
            <v>94220.419247033191</v>
          </cell>
          <cell r="O1047">
            <v>104419.04956599523</v>
          </cell>
          <cell r="P1047">
            <v>114595.95693945378</v>
          </cell>
          <cell r="Q1047">
            <v>124716.87886466342</v>
          </cell>
          <cell r="R1047">
            <v>134994.38194202638</v>
          </cell>
          <cell r="S1047">
            <v>145463.14838758984</v>
          </cell>
          <cell r="T1047">
            <v>155907.20675926522</v>
          </cell>
          <cell r="U1047">
            <v>166558.69813544076</v>
          </cell>
          <cell r="V1047">
            <v>167714.21456919145</v>
          </cell>
          <cell r="W1047">
            <v>166861.11432910332</v>
          </cell>
          <cell r="X1047">
            <v>165983.03102063428</v>
          </cell>
          <cell r="Y1047">
            <v>165076.60419539857</v>
          </cell>
          <cell r="Z1047">
            <v>164140.98354789277</v>
          </cell>
          <cell r="AA1047">
            <v>163175.29326344922</v>
          </cell>
          <cell r="AB1047">
            <v>162178.63125295943</v>
          </cell>
          <cell r="AC1047">
            <v>161150.06836464209</v>
          </cell>
          <cell r="AD1047">
            <v>160088.64757216262</v>
          </cell>
          <cell r="AE1047">
            <v>158993.38313839579</v>
          </cell>
          <cell r="AF1047">
            <v>157863.2597541032</v>
          </cell>
          <cell r="AG1047">
            <v>156697.23165076907</v>
          </cell>
          <cell r="AH1047">
            <v>155494.22168682207</v>
          </cell>
          <cell r="AI1047">
            <v>153328.11234638403</v>
          </cell>
          <cell r="AJ1047">
            <v>151833.15270104667</v>
          </cell>
          <cell r="AK1047">
            <v>413523.5983403665</v>
          </cell>
          <cell r="AL1047">
            <v>4062892.5069498112</v>
          </cell>
        </row>
        <row r="1048">
          <cell r="A1048" t="str">
            <v xml:space="preserve"> = То же, нарастающим итогом</v>
          </cell>
          <cell r="B1048" t="str">
            <v xml:space="preserve"> = Accumulated net cash flow</v>
          </cell>
          <cell r="D1048" t="str">
            <v>тыс.руб.</v>
          </cell>
          <cell r="E1048" t="str">
            <v>on_end</v>
          </cell>
          <cell r="F1048">
            <v>0</v>
          </cell>
          <cell r="G1048">
            <v>-141344.30252550001</v>
          </cell>
          <cell r="H1048">
            <v>-115724.3397861805</v>
          </cell>
          <cell r="I1048">
            <v>-73748.178988007567</v>
          </cell>
          <cell r="J1048">
            <v>-21830.80110626528</v>
          </cell>
          <cell r="K1048">
            <v>40715.656910976919</v>
          </cell>
          <cell r="L1048">
            <v>113913.88368767189</v>
          </cell>
          <cell r="M1048">
            <v>197915.21937502219</v>
          </cell>
          <cell r="N1048">
            <v>292135.63862205541</v>
          </cell>
          <cell r="O1048">
            <v>396554.68818805064</v>
          </cell>
          <cell r="P1048">
            <v>511150.64512750442</v>
          </cell>
          <cell r="Q1048">
            <v>635867.52399216779</v>
          </cell>
          <cell r="R1048">
            <v>770861.9059341941</v>
          </cell>
          <cell r="S1048">
            <v>916325.05432178394</v>
          </cell>
          <cell r="T1048">
            <v>1072232.2610810492</v>
          </cell>
          <cell r="U1048">
            <v>1238790.9592164899</v>
          </cell>
          <cell r="V1048">
            <v>1406505.1737856814</v>
          </cell>
          <cell r="W1048">
            <v>1573366.2881147848</v>
          </cell>
          <cell r="X1048">
            <v>1739349.3191354191</v>
          </cell>
          <cell r="Y1048">
            <v>1904425.9233308176</v>
          </cell>
          <cell r="Z1048">
            <v>2068566.9068787103</v>
          </cell>
          <cell r="AA1048">
            <v>2231742.2001421596</v>
          </cell>
          <cell r="AB1048">
            <v>2393920.831395119</v>
          </cell>
          <cell r="AC1048">
            <v>2555070.8997597611</v>
          </cell>
          <cell r="AD1048">
            <v>2715159.5473319236</v>
          </cell>
          <cell r="AE1048">
            <v>2874152.9304703195</v>
          </cell>
          <cell r="AF1048">
            <v>3032016.1902244226</v>
          </cell>
          <cell r="AG1048">
            <v>3188713.4218751919</v>
          </cell>
          <cell r="AH1048">
            <v>3344207.6435620137</v>
          </cell>
          <cell r="AI1048">
            <v>3497535.755908398</v>
          </cell>
          <cell r="AJ1048">
            <v>3649368.9086094447</v>
          </cell>
          <cell r="AK1048">
            <v>4062892.5069498112</v>
          </cell>
          <cell r="AL1048">
            <v>4062892.5069498112</v>
          </cell>
        </row>
        <row r="1050">
          <cell r="A1050" t="str">
            <v xml:space="preserve">Ставка сравнения </v>
          </cell>
          <cell r="B1050" t="str">
            <v>Rate of discount</v>
          </cell>
        </row>
        <row r="1051">
          <cell r="A1051" t="str">
            <v xml:space="preserve"> - номинальная годовая банковская</v>
          </cell>
          <cell r="B1051" t="str">
            <v xml:space="preserve"> - nominal "banking" per year</v>
          </cell>
          <cell r="D1051" t="str">
            <v>%</v>
          </cell>
          <cell r="E1051" t="str">
            <v>on_end</v>
          </cell>
          <cell r="F1051">
            <v>0.15</v>
          </cell>
          <cell r="G1051">
            <v>0.15</v>
          </cell>
          <cell r="H1051">
            <v>0.15</v>
          </cell>
          <cell r="I1051">
            <v>0.15</v>
          </cell>
          <cell r="J1051">
            <v>0.15</v>
          </cell>
          <cell r="K1051">
            <v>0.15</v>
          </cell>
          <cell r="L1051">
            <v>0.15</v>
          </cell>
          <cell r="M1051">
            <v>0.15</v>
          </cell>
          <cell r="N1051">
            <v>0.15</v>
          </cell>
          <cell r="O1051">
            <v>0.15</v>
          </cell>
          <cell r="P1051">
            <v>0.15</v>
          </cell>
          <cell r="Q1051">
            <v>0.15</v>
          </cell>
          <cell r="R1051">
            <v>0.15</v>
          </cell>
          <cell r="S1051">
            <v>0.15</v>
          </cell>
          <cell r="T1051">
            <v>0.15</v>
          </cell>
          <cell r="U1051">
            <v>0.15</v>
          </cell>
          <cell r="V1051">
            <v>0.15</v>
          </cell>
          <cell r="W1051">
            <v>0.15</v>
          </cell>
          <cell r="X1051">
            <v>0.15</v>
          </cell>
          <cell r="Y1051">
            <v>0.15</v>
          </cell>
          <cell r="Z1051">
            <v>0.15</v>
          </cell>
          <cell r="AA1051">
            <v>0.15</v>
          </cell>
          <cell r="AB1051">
            <v>0.15</v>
          </cell>
          <cell r="AC1051">
            <v>0.15</v>
          </cell>
          <cell r="AD1051">
            <v>0.15</v>
          </cell>
          <cell r="AE1051">
            <v>0.15</v>
          </cell>
          <cell r="AF1051">
            <v>0.15</v>
          </cell>
          <cell r="AG1051">
            <v>0.15</v>
          </cell>
          <cell r="AH1051">
            <v>0.15</v>
          </cell>
          <cell r="AI1051">
            <v>0.15</v>
          </cell>
          <cell r="AJ1051">
            <v>0.15</v>
          </cell>
          <cell r="AK1051">
            <v>0.15</v>
          </cell>
        </row>
        <row r="1052">
          <cell r="A1052" t="str">
            <v xml:space="preserve"> - реальная годовая банковская</v>
          </cell>
          <cell r="B1052" t="str">
            <v xml:space="preserve"> - real "banking" per year</v>
          </cell>
          <cell r="D1052" t="str">
            <v>%</v>
          </cell>
          <cell r="E1052" t="str">
            <v>on_end</v>
          </cell>
          <cell r="F1052">
            <v>0.14999999999999991</v>
          </cell>
          <cell r="G1052">
            <v>0.14999999999999991</v>
          </cell>
          <cell r="H1052">
            <v>0.14999999999999991</v>
          </cell>
          <cell r="I1052">
            <v>0.14999999999999991</v>
          </cell>
          <cell r="J1052">
            <v>0.14999999999999991</v>
          </cell>
          <cell r="K1052">
            <v>0.14999999999999991</v>
          </cell>
          <cell r="L1052">
            <v>0.14999999999999991</v>
          </cell>
          <cell r="M1052">
            <v>0.14999999999999991</v>
          </cell>
          <cell r="N1052">
            <v>0.14999999999999991</v>
          </cell>
          <cell r="O1052">
            <v>0.14999999999999991</v>
          </cell>
          <cell r="P1052">
            <v>0.14999999999999991</v>
          </cell>
          <cell r="Q1052">
            <v>0.14999999999999991</v>
          </cell>
          <cell r="R1052">
            <v>0.14999999999999991</v>
          </cell>
          <cell r="S1052">
            <v>0.14999999999999991</v>
          </cell>
          <cell r="T1052">
            <v>0.14999999999999991</v>
          </cell>
          <cell r="U1052">
            <v>0.14999999999999991</v>
          </cell>
          <cell r="V1052">
            <v>0.14999999999999991</v>
          </cell>
          <cell r="W1052">
            <v>0.14999999999999991</v>
          </cell>
          <cell r="X1052">
            <v>0.14999999999999991</v>
          </cell>
          <cell r="Y1052">
            <v>0.14999999999999991</v>
          </cell>
          <cell r="Z1052">
            <v>0.14999999999999991</v>
          </cell>
          <cell r="AA1052">
            <v>0.14999999999999991</v>
          </cell>
          <cell r="AB1052">
            <v>0.14999999999999991</v>
          </cell>
          <cell r="AC1052">
            <v>0.14999999999999991</v>
          </cell>
          <cell r="AD1052">
            <v>0.14999999999999991</v>
          </cell>
          <cell r="AE1052">
            <v>0.14999999999999991</v>
          </cell>
          <cell r="AF1052">
            <v>0.14999999999999991</v>
          </cell>
          <cell r="AG1052">
            <v>0.14999999999999991</v>
          </cell>
          <cell r="AH1052">
            <v>0.14999999999999991</v>
          </cell>
          <cell r="AI1052">
            <v>0.14999999999999991</v>
          </cell>
          <cell r="AJ1052">
            <v>0.14999999999999991</v>
          </cell>
          <cell r="AK1052">
            <v>0.14999999999999991</v>
          </cell>
        </row>
        <row r="1053">
          <cell r="A1053" t="str">
            <v xml:space="preserve"> - номинальная годовая эффективная</v>
          </cell>
          <cell r="B1053" t="str">
            <v xml:space="preserve"> - nominal "effective" per year</v>
          </cell>
          <cell r="D1053" t="str">
            <v>%</v>
          </cell>
          <cell r="E1053" t="str">
            <v>on_end</v>
          </cell>
          <cell r="F1053">
            <v>0.14999999999999991</v>
          </cell>
          <cell r="G1053">
            <v>0.14999999999999991</v>
          </cell>
          <cell r="H1053">
            <v>0.14999999999999991</v>
          </cell>
          <cell r="I1053">
            <v>0.14999999999999991</v>
          </cell>
          <cell r="J1053">
            <v>0.14999999999999991</v>
          </cell>
          <cell r="K1053">
            <v>0.14999999999999991</v>
          </cell>
          <cell r="L1053">
            <v>0.14999999999999991</v>
          </cell>
          <cell r="M1053">
            <v>0.14999999999999991</v>
          </cell>
          <cell r="N1053">
            <v>0.14999999999999991</v>
          </cell>
          <cell r="O1053">
            <v>0.14999999999999991</v>
          </cell>
          <cell r="P1053">
            <v>0.14999999999999991</v>
          </cell>
          <cell r="Q1053">
            <v>0.14999999999999991</v>
          </cell>
          <cell r="R1053">
            <v>0.14999999999999991</v>
          </cell>
          <cell r="S1053">
            <v>0.14999999999999991</v>
          </cell>
          <cell r="T1053">
            <v>0.14999999999999991</v>
          </cell>
          <cell r="U1053">
            <v>0.14999999999999991</v>
          </cell>
          <cell r="V1053">
            <v>0.14999999999999991</v>
          </cell>
          <cell r="W1053">
            <v>0.14999999999999991</v>
          </cell>
          <cell r="X1053">
            <v>0.14999999999999991</v>
          </cell>
          <cell r="Y1053">
            <v>0.14999999999999991</v>
          </cell>
          <cell r="Z1053">
            <v>0.14999999999999991</v>
          </cell>
          <cell r="AA1053">
            <v>0.14999999999999991</v>
          </cell>
          <cell r="AB1053">
            <v>0.14999999999999991</v>
          </cell>
          <cell r="AC1053">
            <v>0.14999999999999991</v>
          </cell>
          <cell r="AD1053">
            <v>0.14999999999999991</v>
          </cell>
          <cell r="AE1053">
            <v>0.14999999999999991</v>
          </cell>
          <cell r="AF1053">
            <v>0.14999999999999991</v>
          </cell>
          <cell r="AG1053">
            <v>0.14999999999999991</v>
          </cell>
          <cell r="AH1053">
            <v>0.14999999999999991</v>
          </cell>
          <cell r="AI1053">
            <v>0.14999999999999991</v>
          </cell>
          <cell r="AJ1053">
            <v>0.14999999999999991</v>
          </cell>
          <cell r="AK1053">
            <v>0.14999999999999991</v>
          </cell>
        </row>
        <row r="1054">
          <cell r="A1054" t="str">
            <v xml:space="preserve"> - реальная годовая эффективная</v>
          </cell>
          <cell r="B1054" t="str">
            <v xml:space="preserve"> - real "effective" per year</v>
          </cell>
          <cell r="D1054" t="str">
            <v>%</v>
          </cell>
          <cell r="E1054" t="str">
            <v>on_end</v>
          </cell>
          <cell r="F1054">
            <v>0.14999999999999991</v>
          </cell>
          <cell r="G1054">
            <v>0.14999999999999991</v>
          </cell>
          <cell r="H1054">
            <v>0.14999999999999991</v>
          </cell>
          <cell r="I1054">
            <v>0.14999999999999991</v>
          </cell>
          <cell r="J1054">
            <v>0.14999999999999991</v>
          </cell>
          <cell r="K1054">
            <v>0.14999999999999991</v>
          </cell>
          <cell r="L1054">
            <v>0.14999999999999991</v>
          </cell>
          <cell r="M1054">
            <v>0.14999999999999991</v>
          </cell>
          <cell r="N1054">
            <v>0.14999999999999991</v>
          </cell>
          <cell r="O1054">
            <v>0.14999999999999991</v>
          </cell>
          <cell r="P1054">
            <v>0.14999999999999991</v>
          </cell>
          <cell r="Q1054">
            <v>0.14999999999999991</v>
          </cell>
          <cell r="R1054">
            <v>0.14999999999999991</v>
          </cell>
          <cell r="S1054">
            <v>0.14999999999999991</v>
          </cell>
          <cell r="T1054">
            <v>0.14999999999999991</v>
          </cell>
          <cell r="U1054">
            <v>0.14999999999999991</v>
          </cell>
          <cell r="V1054">
            <v>0.14999999999999991</v>
          </cell>
          <cell r="W1054">
            <v>0.14999999999999991</v>
          </cell>
          <cell r="X1054">
            <v>0.14999999999999991</v>
          </cell>
          <cell r="Y1054">
            <v>0.14999999999999991</v>
          </cell>
          <cell r="Z1054">
            <v>0.14999999999999991</v>
          </cell>
          <cell r="AA1054">
            <v>0.14999999999999991</v>
          </cell>
          <cell r="AB1054">
            <v>0.14999999999999991</v>
          </cell>
          <cell r="AC1054">
            <v>0.14999999999999991</v>
          </cell>
          <cell r="AD1054">
            <v>0.14999999999999991</v>
          </cell>
          <cell r="AE1054">
            <v>0.14999999999999991</v>
          </cell>
          <cell r="AF1054">
            <v>0.14999999999999991</v>
          </cell>
          <cell r="AG1054">
            <v>0.14999999999999991</v>
          </cell>
          <cell r="AH1054">
            <v>0.14999999999999991</v>
          </cell>
          <cell r="AI1054">
            <v>0.14999999999999991</v>
          </cell>
          <cell r="AJ1054">
            <v>0.14999999999999991</v>
          </cell>
          <cell r="AK1054">
            <v>0.14999999999999991</v>
          </cell>
        </row>
        <row r="1055">
          <cell r="A1055" t="str">
            <v xml:space="preserve"> - расчетная на ИП (номинальная)</v>
          </cell>
          <cell r="B1055" t="str">
            <v xml:space="preserve"> - calculated per PI (nominal)</v>
          </cell>
          <cell r="D1055" t="str">
            <v>%</v>
          </cell>
          <cell r="E1055" t="str">
            <v>on_end</v>
          </cell>
          <cell r="F1055">
            <v>0.14999999999999991</v>
          </cell>
          <cell r="G1055">
            <v>0.14999999999999991</v>
          </cell>
          <cell r="H1055">
            <v>0.14999999999999991</v>
          </cell>
          <cell r="I1055">
            <v>0.14999999999999991</v>
          </cell>
          <cell r="J1055">
            <v>0.14999999999999991</v>
          </cell>
          <cell r="K1055">
            <v>0.14999999999999991</v>
          </cell>
          <cell r="L1055">
            <v>0.14999999999999991</v>
          </cell>
          <cell r="M1055">
            <v>0.14999999999999991</v>
          </cell>
          <cell r="N1055">
            <v>0.14999999999999991</v>
          </cell>
          <cell r="O1055">
            <v>0.14999999999999991</v>
          </cell>
          <cell r="P1055">
            <v>0.14999999999999991</v>
          </cell>
          <cell r="Q1055">
            <v>0.14999999999999991</v>
          </cell>
          <cell r="R1055">
            <v>0.14999999999999991</v>
          </cell>
          <cell r="S1055">
            <v>0.14999999999999991</v>
          </cell>
          <cell r="T1055">
            <v>0.14999999999999991</v>
          </cell>
          <cell r="U1055">
            <v>0.14999999999999991</v>
          </cell>
          <cell r="V1055">
            <v>0.14999999999999991</v>
          </cell>
          <cell r="W1055">
            <v>0.14999999999999991</v>
          </cell>
          <cell r="X1055">
            <v>0.14999999999999991</v>
          </cell>
          <cell r="Y1055">
            <v>0.14999999999999991</v>
          </cell>
          <cell r="Z1055">
            <v>0.14999999999999991</v>
          </cell>
          <cell r="AA1055">
            <v>0.14999999999999991</v>
          </cell>
          <cell r="AB1055">
            <v>0.14999999999999991</v>
          </cell>
          <cell r="AC1055">
            <v>0.14999999999999991</v>
          </cell>
          <cell r="AD1055">
            <v>0.14999999999999991</v>
          </cell>
          <cell r="AE1055">
            <v>0.14999999999999991</v>
          </cell>
          <cell r="AF1055">
            <v>0.14999999999999991</v>
          </cell>
          <cell r="AG1055">
            <v>0.14999999999999991</v>
          </cell>
          <cell r="AH1055">
            <v>0.14999999999999991</v>
          </cell>
          <cell r="AI1055">
            <v>0.14999999999999991</v>
          </cell>
          <cell r="AJ1055">
            <v>0.14999999999999991</v>
          </cell>
          <cell r="AK1055">
            <v>0.14999999999999991</v>
          </cell>
        </row>
        <row r="1056">
          <cell r="A1056" t="str">
            <v xml:space="preserve"> - расчетная на ИП (реальная)</v>
          </cell>
          <cell r="B1056" t="str">
            <v xml:space="preserve"> - calculated per PI (real)</v>
          </cell>
          <cell r="D1056" t="str">
            <v>%</v>
          </cell>
          <cell r="E1056" t="str">
            <v>on_end</v>
          </cell>
          <cell r="F1056">
            <v>0.14999999999999991</v>
          </cell>
          <cell r="G1056">
            <v>0.14999999999999991</v>
          </cell>
          <cell r="H1056">
            <v>0.14999999999999991</v>
          </cell>
          <cell r="I1056">
            <v>0.14999999999999991</v>
          </cell>
          <cell r="J1056">
            <v>0.14999999999999991</v>
          </cell>
          <cell r="K1056">
            <v>0.14999999999999991</v>
          </cell>
          <cell r="L1056">
            <v>0.14999999999999991</v>
          </cell>
          <cell r="M1056">
            <v>0.14999999999999991</v>
          </cell>
          <cell r="N1056">
            <v>0.14999999999999991</v>
          </cell>
          <cell r="O1056">
            <v>0.14999999999999991</v>
          </cell>
          <cell r="P1056">
            <v>0.14999999999999991</v>
          </cell>
          <cell r="Q1056">
            <v>0.14999999999999991</v>
          </cell>
          <cell r="R1056">
            <v>0.14999999999999991</v>
          </cell>
          <cell r="S1056">
            <v>0.14999999999999991</v>
          </cell>
          <cell r="T1056">
            <v>0.14999999999999991</v>
          </cell>
          <cell r="U1056">
            <v>0.14999999999999991</v>
          </cell>
          <cell r="V1056">
            <v>0.14999999999999991</v>
          </cell>
          <cell r="W1056">
            <v>0.14999999999999991</v>
          </cell>
          <cell r="X1056">
            <v>0.14999999999999991</v>
          </cell>
          <cell r="Y1056">
            <v>0.14999999999999991</v>
          </cell>
          <cell r="Z1056">
            <v>0.14999999999999991</v>
          </cell>
          <cell r="AA1056">
            <v>0.14999999999999991</v>
          </cell>
          <cell r="AB1056">
            <v>0.14999999999999991</v>
          </cell>
          <cell r="AC1056">
            <v>0.14999999999999991</v>
          </cell>
          <cell r="AD1056">
            <v>0.14999999999999991</v>
          </cell>
          <cell r="AE1056">
            <v>0.14999999999999991</v>
          </cell>
          <cell r="AF1056">
            <v>0.14999999999999991</v>
          </cell>
          <cell r="AG1056">
            <v>0.14999999999999991</v>
          </cell>
          <cell r="AH1056">
            <v>0.14999999999999991</v>
          </cell>
          <cell r="AI1056">
            <v>0.14999999999999991</v>
          </cell>
          <cell r="AJ1056">
            <v>0.14999999999999991</v>
          </cell>
          <cell r="AK1056">
            <v>0.14999999999999991</v>
          </cell>
        </row>
        <row r="1057">
          <cell r="A1057" t="str">
            <v xml:space="preserve"> - расчетная на интервал планирования</v>
          </cell>
          <cell r="B1057" t="str">
            <v xml:space="preserve"> - used in calculations per PI</v>
          </cell>
          <cell r="D1057" t="str">
            <v>%</v>
          </cell>
          <cell r="E1057" t="str">
            <v>on_end</v>
          </cell>
          <cell r="F1057">
            <v>0.14999999999999991</v>
          </cell>
          <cell r="G1057">
            <v>0.14999999999999991</v>
          </cell>
          <cell r="H1057">
            <v>0.14999999999999991</v>
          </cell>
          <cell r="I1057">
            <v>0.14999999999999991</v>
          </cell>
          <cell r="J1057">
            <v>0.14999999999999991</v>
          </cell>
          <cell r="K1057">
            <v>0.14999999999999991</v>
          </cell>
          <cell r="L1057">
            <v>0.14999999999999991</v>
          </cell>
          <cell r="M1057">
            <v>0.14999999999999991</v>
          </cell>
          <cell r="N1057">
            <v>0.14999999999999991</v>
          </cell>
          <cell r="O1057">
            <v>0.14999999999999991</v>
          </cell>
          <cell r="P1057">
            <v>0.14999999999999991</v>
          </cell>
          <cell r="Q1057">
            <v>0.14999999999999991</v>
          </cell>
          <cell r="R1057">
            <v>0.14999999999999991</v>
          </cell>
          <cell r="S1057">
            <v>0.14999999999999991</v>
          </cell>
          <cell r="T1057">
            <v>0.14999999999999991</v>
          </cell>
          <cell r="U1057">
            <v>0.14999999999999991</v>
          </cell>
          <cell r="V1057">
            <v>0.14999999999999991</v>
          </cell>
          <cell r="W1057">
            <v>0.14999999999999991</v>
          </cell>
          <cell r="X1057">
            <v>0.14999999999999991</v>
          </cell>
          <cell r="Y1057">
            <v>0.14999999999999991</v>
          </cell>
          <cell r="Z1057">
            <v>0.14999999999999991</v>
          </cell>
          <cell r="AA1057">
            <v>0.14999999999999991</v>
          </cell>
          <cell r="AB1057">
            <v>0.14999999999999991</v>
          </cell>
          <cell r="AC1057">
            <v>0.14999999999999991</v>
          </cell>
          <cell r="AD1057">
            <v>0.14999999999999991</v>
          </cell>
          <cell r="AE1057">
            <v>0.14999999999999991</v>
          </cell>
          <cell r="AF1057">
            <v>0.14999999999999991</v>
          </cell>
          <cell r="AG1057">
            <v>0.14999999999999991</v>
          </cell>
          <cell r="AH1057">
            <v>0.14999999999999991</v>
          </cell>
          <cell r="AI1057">
            <v>0.14999999999999991</v>
          </cell>
          <cell r="AJ1057">
            <v>0.14999999999999991</v>
          </cell>
          <cell r="AK1057">
            <v>0.14999999999999991</v>
          </cell>
        </row>
        <row r="1059">
          <cell r="A1059" t="str">
            <v>Коэффициент дисконтирования</v>
          </cell>
          <cell r="B1059" t="str">
            <v>Factor of discount</v>
          </cell>
          <cell r="F1059">
            <v>1</v>
          </cell>
          <cell r="G1059">
            <v>0.86956521739130443</v>
          </cell>
          <cell r="H1059">
            <v>0.7561436672967865</v>
          </cell>
          <cell r="I1059">
            <v>0.65751623243198831</v>
          </cell>
          <cell r="J1059">
            <v>0.57175324559303331</v>
          </cell>
          <cell r="K1059">
            <v>0.49717673529828987</v>
          </cell>
          <cell r="L1059">
            <v>0.43232759591155645</v>
          </cell>
          <cell r="M1059">
            <v>0.37593703992309258</v>
          </cell>
          <cell r="N1059">
            <v>0.32690177384616748</v>
          </cell>
          <cell r="O1059">
            <v>0.28426241204014563</v>
          </cell>
          <cell r="P1059">
            <v>0.24718470612186577</v>
          </cell>
          <cell r="Q1059">
            <v>0.2149432227146659</v>
          </cell>
          <cell r="R1059">
            <v>0.18690715018666601</v>
          </cell>
          <cell r="S1059">
            <v>0.16252795668405742</v>
          </cell>
          <cell r="T1059">
            <v>0.14132865798613689</v>
          </cell>
          <cell r="U1059">
            <v>0.12289448520533644</v>
          </cell>
          <cell r="V1059">
            <v>0.10686476974377082</v>
          </cell>
          <cell r="W1059">
            <v>9.292588673371377E-2</v>
          </cell>
          <cell r="X1059">
            <v>8.0805118898881548E-2</v>
          </cell>
          <cell r="Y1059">
            <v>7.0265320781636137E-2</v>
          </cell>
          <cell r="Z1059">
            <v>6.1100278940553164E-2</v>
          </cell>
          <cell r="AA1059">
            <v>5.3130677339611451E-2</v>
          </cell>
          <cell r="AB1059">
            <v>4.6200588990966483E-2</v>
          </cell>
          <cell r="AC1059">
            <v>4.0174425209536076E-2</v>
          </cell>
          <cell r="AD1059">
            <v>3.4934282790900939E-2</v>
          </cell>
          <cell r="AE1059">
            <v>3.0377637209479079E-2</v>
          </cell>
          <cell r="AF1059">
            <v>2.6415336703894853E-2</v>
          </cell>
          <cell r="AG1059">
            <v>2.2969858003386832E-2</v>
          </cell>
          <cell r="AH1059">
            <v>1.9973789568162464E-2</v>
          </cell>
          <cell r="AI1059">
            <v>1.7368512667967361E-2</v>
          </cell>
          <cell r="AJ1059">
            <v>1.5103054493884664E-2</v>
          </cell>
          <cell r="AK1059">
            <v>1.3133090864247535E-2</v>
          </cell>
        </row>
        <row r="1060">
          <cell r="A1060" t="str">
            <v>Дисконтированный ЧПДС</v>
          </cell>
          <cell r="B1060" t="str">
            <v xml:space="preserve">Present value of net cash flow </v>
          </cell>
          <cell r="D1060" t="str">
            <v>тыс.руб.</v>
          </cell>
          <cell r="F1060">
            <v>0</v>
          </cell>
          <cell r="G1060">
            <v>-122908.08915260872</v>
          </cell>
          <cell r="H1060">
            <v>19372.372581716081</v>
          </cell>
          <cell r="I1060">
            <v>27600.007099973991</v>
          </cell>
          <cell r="J1060">
            <v>29683.929306566111</v>
          </cell>
          <cell r="K1060">
            <v>31096.643801484024</v>
          </cell>
          <cell r="L1060">
            <v>31645.613407357454</v>
          </cell>
          <cell r="M1060">
            <v>31579.213487888512</v>
          </cell>
          <cell r="N1060">
            <v>30800.822184384728</v>
          </cell>
          <cell r="O1060">
            <v>29682.410892569325</v>
          </cell>
          <cell r="P1060">
            <v>28326.367938832867</v>
          </cell>
          <cell r="Q1060">
            <v>26807.047870085356</v>
          </cell>
          <cell r="R1060">
            <v>25231.415219994477</v>
          </cell>
          <cell r="S1060">
            <v>23641.828280264817</v>
          </cell>
          <cell r="T1060">
            <v>22034.156301654122</v>
          </cell>
          <cell r="U1060">
            <v>20469.145463826022</v>
          </cell>
          <cell r="V1060">
            <v>17922.740922694018</v>
          </cell>
          <cell r="W1060">
            <v>15505.717010407519</v>
          </cell>
          <cell r="X1060">
            <v>13412.278556819098</v>
          </cell>
          <cell r="Y1060">
            <v>11599.160547332862</v>
          </cell>
          <cell r="Z1060">
            <v>10029.059880352996</v>
          </cell>
          <cell r="AA1060">
            <v>8669.6138561767948</v>
          </cell>
          <cell r="AB1060">
            <v>7492.74828563549</v>
          </cell>
          <cell r="AC1060">
            <v>6474.1113690269394</v>
          </cell>
          <cell r="AD1060">
            <v>5592.5820858988063</v>
          </cell>
          <cell r="AE1060">
            <v>4829.8433116858951</v>
          </cell>
          <cell r="AF1060">
            <v>4170.0111595790495</v>
          </cell>
          <cell r="AG1060">
            <v>3599.3131605419785</v>
          </cell>
          <cell r="AH1060">
            <v>3105.8088630377883</v>
          </cell>
          <cell r="AI1060">
            <v>2663.0812616436938</v>
          </cell>
          <cell r="AJ1060">
            <v>2293.1443792222194</v>
          </cell>
          <cell r="AK1060">
            <v>5430.8429915146344</v>
          </cell>
          <cell r="AL1060">
            <v>377852.94232555892</v>
          </cell>
        </row>
        <row r="1061">
          <cell r="A1061" t="str">
            <v>То же, нарастающим итогом</v>
          </cell>
          <cell r="B1061" t="str">
            <v xml:space="preserve">The same, accumulated </v>
          </cell>
          <cell r="D1061" t="str">
            <v>тыс.руб.</v>
          </cell>
          <cell r="E1061" t="str">
            <v>on_end</v>
          </cell>
          <cell r="F1061">
            <v>0</v>
          </cell>
          <cell r="G1061">
            <v>-122908.08915260872</v>
          </cell>
          <cell r="H1061">
            <v>-103535.71657089263</v>
          </cell>
          <cell r="I1061">
            <v>-75935.709470918635</v>
          </cell>
          <cell r="J1061">
            <v>-46251.780164352524</v>
          </cell>
          <cell r="K1061">
            <v>-15155.136362868499</v>
          </cell>
          <cell r="L1061">
            <v>16490.477044488955</v>
          </cell>
          <cell r="M1061">
            <v>48069.69053237747</v>
          </cell>
          <cell r="N1061">
            <v>78870.512716762198</v>
          </cell>
          <cell r="O1061">
            <v>108552.92360933153</v>
          </cell>
          <cell r="P1061">
            <v>136879.29154816439</v>
          </cell>
          <cell r="Q1061">
            <v>163686.33941824973</v>
          </cell>
          <cell r="R1061">
            <v>188917.75463824419</v>
          </cell>
          <cell r="S1061">
            <v>212559.58291850903</v>
          </cell>
          <cell r="T1061">
            <v>234593.73922016314</v>
          </cell>
          <cell r="U1061">
            <v>255062.88468398916</v>
          </cell>
          <cell r="V1061">
            <v>272985.6256066832</v>
          </cell>
          <cell r="W1061">
            <v>288491.34261709073</v>
          </cell>
          <cell r="X1061">
            <v>301903.62117390981</v>
          </cell>
          <cell r="Y1061">
            <v>313502.78172124265</v>
          </cell>
          <cell r="Z1061">
            <v>323531.84160159563</v>
          </cell>
          <cell r="AA1061">
            <v>332201.45545777242</v>
          </cell>
          <cell r="AB1061">
            <v>339694.20374340791</v>
          </cell>
          <cell r="AC1061">
            <v>346168.31511243485</v>
          </cell>
          <cell r="AD1061">
            <v>351760.89719833364</v>
          </cell>
          <cell r="AE1061">
            <v>356590.74051001953</v>
          </cell>
          <cell r="AF1061">
            <v>360760.75166959857</v>
          </cell>
          <cell r="AG1061">
            <v>364360.06483014056</v>
          </cell>
          <cell r="AH1061">
            <v>367465.87369317835</v>
          </cell>
          <cell r="AI1061">
            <v>370128.95495482202</v>
          </cell>
          <cell r="AJ1061">
            <v>372422.09933404427</v>
          </cell>
          <cell r="AK1061">
            <v>377852.94232555892</v>
          </cell>
          <cell r="AL1061">
            <v>377852.94232555892</v>
          </cell>
        </row>
        <row r="1063">
          <cell r="A1063" t="str">
            <v>Дисконтированная остаточная стоимость проекта</v>
          </cell>
          <cell r="B1063" t="str">
            <v>Present salvage value of the project</v>
          </cell>
          <cell r="D1063" t="str">
            <v>тыс.руб.</v>
          </cell>
          <cell r="E1063" t="str">
            <v>on_end</v>
          </cell>
          <cell r="F1063">
            <v>0</v>
          </cell>
          <cell r="G1063">
            <v>122908.08915260872</v>
          </cell>
          <cell r="H1063">
            <v>118900.50417049607</v>
          </cell>
          <cell r="I1063">
            <v>107369.9910236436</v>
          </cell>
          <cell r="J1063">
            <v>97514.118144304521</v>
          </cell>
          <cell r="K1063">
            <v>88792.013280079322</v>
          </cell>
          <cell r="L1063">
            <v>81009.177656025946</v>
          </cell>
          <cell r="M1063">
            <v>73540.277185471568</v>
          </cell>
          <cell r="N1063">
            <v>66649.855737004429</v>
          </cell>
          <cell r="O1063">
            <v>60313.979642201622</v>
          </cell>
          <cell r="P1063">
            <v>54505.188831840846</v>
          </cell>
          <cell r="Q1063">
            <v>49200.870637650194</v>
          </cell>
          <cell r="R1063">
            <v>44451.229845003276</v>
          </cell>
          <cell r="S1063">
            <v>40154.467290094646</v>
          </cell>
          <cell r="T1063">
            <v>36267.316775988191</v>
          </cell>
          <cell r="U1063">
            <v>32722.173631660349</v>
          </cell>
          <cell r="V1063">
            <v>29289.663073416614</v>
          </cell>
          <cell r="W1063">
            <v>26212.710738699945</v>
          </cell>
          <cell r="X1063">
            <v>23454.993189757493</v>
          </cell>
          <cell r="Y1063">
            <v>20984.02972716395</v>
          </cell>
          <cell r="Z1063">
            <v>18770.543501637239</v>
          </cell>
          <cell r="AA1063">
            <v>16788.161441100339</v>
          </cell>
          <cell r="AB1063">
            <v>15013.139711980722</v>
          </cell>
          <cell r="AC1063">
            <v>13424.112974972044</v>
          </cell>
          <cell r="AD1063">
            <v>12001.865734104902</v>
          </cell>
          <cell r="AE1063">
            <v>10729.124134117086</v>
          </cell>
          <cell r="AF1063">
            <v>9590.3666297603013</v>
          </cell>
          <cell r="AG1063">
            <v>8571.652027799626</v>
          </cell>
          <cell r="AH1063">
            <v>7660.4634848439646</v>
          </cell>
          <cell r="AI1063">
            <v>6917.4285235285797</v>
          </cell>
          <cell r="AJ1063">
            <v>6245.469440241829</v>
          </cell>
          <cell r="AK1063">
            <v>6245.469440241829</v>
          </cell>
          <cell r="AL1063">
            <v>6245.469440241829</v>
          </cell>
        </row>
        <row r="1065">
          <cell r="A1065" t="str">
            <v>Дисконтированная стоимость инвестиционных затрат</v>
          </cell>
          <cell r="B1065" t="str">
            <v xml:space="preserve">Present value of investment costs (PVI) </v>
          </cell>
          <cell r="D1065" t="str">
            <v>тыс.руб.</v>
          </cell>
          <cell r="F1065">
            <v>0</v>
          </cell>
          <cell r="G1065">
            <v>-122908.08915260872</v>
          </cell>
          <cell r="H1065">
            <v>-15342.011750458245</v>
          </cell>
          <cell r="I1065">
            <v>-6863.5585650384664</v>
          </cell>
          <cell r="J1065">
            <v>-6657.8740353518306</v>
          </cell>
          <cell r="K1065">
            <v>-6178.8370474878584</v>
          </cell>
          <cell r="L1065">
            <v>-5695.8696822891525</v>
          </cell>
          <cell r="M1065">
            <v>-4747.1995339420473</v>
          </cell>
          <cell r="N1065">
            <v>-4136.2977736582634</v>
          </cell>
          <cell r="O1065">
            <v>-3604.9826138979283</v>
          </cell>
          <cell r="P1065">
            <v>-3142.9450253556402</v>
          </cell>
          <cell r="Q1065">
            <v>-2748.2673167629837</v>
          </cell>
          <cell r="R1065">
            <v>-2488.0493380262137</v>
          </cell>
          <cell r="S1065">
            <v>-2214.4285247810722</v>
          </cell>
          <cell r="T1065">
            <v>-1970.5665917037484</v>
          </cell>
          <cell r="U1065">
            <v>-1724.6615604173376</v>
          </cell>
          <cell r="V1065">
            <v>-1304.5426330758369</v>
          </cell>
          <cell r="W1065">
            <v>-1151.2155332854675</v>
          </cell>
          <cell r="X1065">
            <v>-1015.9204016176261</v>
          </cell>
          <cell r="Y1065">
            <v>-896.72149587319859</v>
          </cell>
          <cell r="Z1065">
            <v>-791.68114816623222</v>
          </cell>
          <cell r="AA1065">
            <v>-699.09754226439316</v>
          </cell>
          <cell r="AB1065">
            <v>-617.47571251796978</v>
          </cell>
          <cell r="AC1065">
            <v>-545.50214165661589</v>
          </cell>
          <cell r="AD1065">
            <v>-482.02250722408826</v>
          </cell>
          <cell r="AE1065">
            <v>-426.02218314428978</v>
          </cell>
          <cell r="AF1065">
            <v>-376.60915244577291</v>
          </cell>
          <cell r="AG1065">
            <v>-332.99903043178455</v>
          </cell>
          <cell r="AH1065">
            <v>-294.50193536775612</v>
          </cell>
          <cell r="AI1065">
            <v>-258.2158318776597</v>
          </cell>
          <cell r="AJ1065">
            <v>-230.31420239088914</v>
          </cell>
          <cell r="AL1065">
            <v>-199846.47996311911</v>
          </cell>
        </row>
        <row r="1066">
          <cell r="A1066" t="str">
            <v>То же, нарастающим итогом</v>
          </cell>
          <cell r="B1066" t="str">
            <v xml:space="preserve">The same, accumulated </v>
          </cell>
          <cell r="D1066" t="str">
            <v>тыс.руб.</v>
          </cell>
          <cell r="E1066" t="str">
            <v>on_end</v>
          </cell>
          <cell r="F1066">
            <v>0</v>
          </cell>
          <cell r="G1066">
            <v>-122908.08915260872</v>
          </cell>
          <cell r="H1066">
            <v>-138250.10090306698</v>
          </cell>
          <cell r="I1066">
            <v>-145113.65946810544</v>
          </cell>
          <cell r="J1066">
            <v>-151771.53350345726</v>
          </cell>
          <cell r="K1066">
            <v>-157950.37055094511</v>
          </cell>
          <cell r="L1066">
            <v>-163646.24023323428</v>
          </cell>
          <cell r="M1066">
            <v>-168393.43976717631</v>
          </cell>
          <cell r="N1066">
            <v>-172529.73754083458</v>
          </cell>
          <cell r="O1066">
            <v>-176134.72015473252</v>
          </cell>
          <cell r="P1066">
            <v>-179277.66518008817</v>
          </cell>
          <cell r="Q1066">
            <v>-182025.93249685114</v>
          </cell>
          <cell r="R1066">
            <v>-184513.98183487734</v>
          </cell>
          <cell r="S1066">
            <v>-186728.41035965842</v>
          </cell>
          <cell r="T1066">
            <v>-188698.97695136216</v>
          </cell>
          <cell r="U1066">
            <v>-190423.63851177949</v>
          </cell>
          <cell r="V1066">
            <v>-191728.18114485533</v>
          </cell>
          <cell r="W1066">
            <v>-192879.39667814079</v>
          </cell>
          <cell r="X1066">
            <v>-193895.31707975842</v>
          </cell>
          <cell r="Y1066">
            <v>-194792.03857563162</v>
          </cell>
          <cell r="Z1066">
            <v>-195583.71972379787</v>
          </cell>
          <cell r="AA1066">
            <v>-196282.81726606225</v>
          </cell>
          <cell r="AB1066">
            <v>-196900.29297858023</v>
          </cell>
          <cell r="AC1066">
            <v>-197445.79512023684</v>
          </cell>
          <cell r="AD1066">
            <v>-197927.81762746093</v>
          </cell>
          <cell r="AE1066">
            <v>-198353.83981060522</v>
          </cell>
          <cell r="AF1066">
            <v>-198730.44896305099</v>
          </cell>
          <cell r="AG1066">
            <v>-199063.44799348278</v>
          </cell>
          <cell r="AH1066">
            <v>-199357.94992885055</v>
          </cell>
          <cell r="AI1066">
            <v>-199616.16576072821</v>
          </cell>
          <cell r="AJ1066">
            <v>-199846.47996311911</v>
          </cell>
          <cell r="AK1066">
            <v>-199846.47996311911</v>
          </cell>
          <cell r="AL1066">
            <v>-199846.47996311911</v>
          </cell>
        </row>
        <row r="1068">
          <cell r="A1068" t="str">
            <v>ПОКАЗАТЕЛИ ЭФФЕКТИВНОСТИ ИНВЕСТИРОВАНИЯ СОБСТВЕННЫХ СРЕДСТВ</v>
          </cell>
          <cell r="B1068" t="str">
            <v>EQUITY INVESTMENT EFFICIENCY INDICATORS</v>
          </cell>
        </row>
        <row r="1070">
          <cell r="A1070" t="str">
            <v>№ ИП достижения окупаемости 1</v>
          </cell>
          <cell r="B1070" t="str">
            <v>№ PI for pay-back achieved 1</v>
          </cell>
          <cell r="C1070" t="str">
            <v>год</v>
          </cell>
          <cell r="F1070">
            <v>0</v>
          </cell>
          <cell r="G1070">
            <v>0</v>
          </cell>
          <cell r="H1070">
            <v>0</v>
          </cell>
          <cell r="I1070">
            <v>0</v>
          </cell>
          <cell r="J1070">
            <v>0</v>
          </cell>
          <cell r="K1070">
            <v>6</v>
          </cell>
          <cell r="L1070">
            <v>0</v>
          </cell>
          <cell r="M1070">
            <v>0</v>
          </cell>
          <cell r="N1070">
            <v>0</v>
          </cell>
          <cell r="O1070">
            <v>0</v>
          </cell>
          <cell r="P1070">
            <v>0</v>
          </cell>
          <cell r="Q1070">
            <v>0</v>
          </cell>
          <cell r="R1070">
            <v>0</v>
          </cell>
          <cell r="S1070">
            <v>0</v>
          </cell>
          <cell r="T1070">
            <v>0</v>
          </cell>
          <cell r="U1070">
            <v>0</v>
          </cell>
          <cell r="V1070">
            <v>0</v>
          </cell>
          <cell r="W1070">
            <v>0</v>
          </cell>
          <cell r="X1070">
            <v>0</v>
          </cell>
          <cell r="Y1070">
            <v>0</v>
          </cell>
          <cell r="Z1070">
            <v>0</v>
          </cell>
          <cell r="AA1070">
            <v>0</v>
          </cell>
          <cell r="AB1070">
            <v>0</v>
          </cell>
          <cell r="AC1070">
            <v>0</v>
          </cell>
          <cell r="AD1070">
            <v>0</v>
          </cell>
          <cell r="AE1070">
            <v>0</v>
          </cell>
          <cell r="AF1070">
            <v>0</v>
          </cell>
          <cell r="AG1070">
            <v>0</v>
          </cell>
          <cell r="AH1070">
            <v>0</v>
          </cell>
          <cell r="AI1070">
            <v>0</v>
          </cell>
          <cell r="AJ1070">
            <v>0</v>
          </cell>
          <cell r="AK1070">
            <v>0</v>
          </cell>
          <cell r="AL1070">
            <v>6</v>
          </cell>
        </row>
        <row r="1071">
          <cell r="A1071" t="str">
            <v>Простой срок окупаемости</v>
          </cell>
          <cell r="B1071" t="str">
            <v>Simple pay-back period</v>
          </cell>
          <cell r="C1071" t="str">
            <v>лет</v>
          </cell>
          <cell r="D1071">
            <v>4.3490333713261133</v>
          </cell>
          <cell r="F1071" t="str">
            <v/>
          </cell>
        </row>
        <row r="1072">
          <cell r="A1072" t="str">
            <v>№ ИП достижения окупаемости 2</v>
          </cell>
          <cell r="B1072" t="str">
            <v>№ PI for pay-back achieved 2</v>
          </cell>
          <cell r="C1072" t="str">
            <v>год</v>
          </cell>
          <cell r="F1072">
            <v>0</v>
          </cell>
          <cell r="G1072">
            <v>0</v>
          </cell>
          <cell r="H1072">
            <v>0</v>
          </cell>
          <cell r="I1072">
            <v>0</v>
          </cell>
          <cell r="J1072">
            <v>0</v>
          </cell>
          <cell r="K1072">
            <v>0</v>
          </cell>
          <cell r="L1072">
            <v>7</v>
          </cell>
          <cell r="M1072">
            <v>0</v>
          </cell>
          <cell r="N1072">
            <v>0</v>
          </cell>
          <cell r="O1072">
            <v>0</v>
          </cell>
          <cell r="P1072">
            <v>0</v>
          </cell>
          <cell r="Q1072">
            <v>0</v>
          </cell>
          <cell r="R1072">
            <v>0</v>
          </cell>
          <cell r="S1072">
            <v>0</v>
          </cell>
          <cell r="T1072">
            <v>0</v>
          </cell>
          <cell r="U1072">
            <v>0</v>
          </cell>
          <cell r="V1072">
            <v>0</v>
          </cell>
          <cell r="W1072">
            <v>0</v>
          </cell>
          <cell r="X1072">
            <v>0</v>
          </cell>
          <cell r="Y1072">
            <v>0</v>
          </cell>
          <cell r="Z1072">
            <v>0</v>
          </cell>
          <cell r="AA1072">
            <v>0</v>
          </cell>
          <cell r="AB1072">
            <v>0</v>
          </cell>
          <cell r="AC1072">
            <v>0</v>
          </cell>
          <cell r="AD1072">
            <v>0</v>
          </cell>
          <cell r="AE1072">
            <v>0</v>
          </cell>
          <cell r="AF1072">
            <v>0</v>
          </cell>
          <cell r="AG1072">
            <v>0</v>
          </cell>
          <cell r="AH1072">
            <v>0</v>
          </cell>
          <cell r="AI1072">
            <v>0</v>
          </cell>
          <cell r="AJ1072">
            <v>0</v>
          </cell>
          <cell r="AK1072">
            <v>0</v>
          </cell>
          <cell r="AL1072">
            <v>7</v>
          </cell>
        </row>
        <row r="1073">
          <cell r="A1073" t="str">
            <v>Дисконтированный срок окупаемости</v>
          </cell>
          <cell r="B1073" t="str">
            <v>Discounted pay-back period</v>
          </cell>
          <cell r="C1073" t="str">
            <v>лет</v>
          </cell>
          <cell r="D1073">
            <v>5.4789016464236084</v>
          </cell>
          <cell r="F1073" t="str">
            <v/>
          </cell>
        </row>
        <row r="1075">
          <cell r="A1075" t="str">
            <v>NPV (чистая текущая стоимость проекта)</v>
          </cell>
          <cell r="B1075" t="str">
            <v>Net present value (NPV)</v>
          </cell>
          <cell r="C1075" t="str">
            <v>тыс.руб.</v>
          </cell>
          <cell r="D1075">
            <v>377852.94232555892</v>
          </cell>
          <cell r="E1075" t="str">
            <v>on_end</v>
          </cell>
          <cell r="F1075">
            <v>0</v>
          </cell>
          <cell r="G1075">
            <v>0</v>
          </cell>
          <cell r="H1075">
            <v>15364.787599603442</v>
          </cell>
          <cell r="I1075">
            <v>31434.281552724962</v>
          </cell>
          <cell r="J1075">
            <v>51262.337979951997</v>
          </cell>
          <cell r="K1075">
            <v>73636.876917210815</v>
          </cell>
          <cell r="L1075">
            <v>97499.654700514904</v>
          </cell>
          <cell r="M1075">
            <v>121609.96771784904</v>
          </cell>
          <cell r="N1075">
            <v>145520.36845376663</v>
          </cell>
          <cell r="O1075">
            <v>168866.90325153316</v>
          </cell>
          <cell r="P1075">
            <v>191384.48038000523</v>
          </cell>
          <cell r="Q1075">
            <v>212887.21005589992</v>
          </cell>
          <cell r="R1075">
            <v>233368.98448324748</v>
          </cell>
          <cell r="S1075">
            <v>252714.05020860367</v>
          </cell>
          <cell r="T1075">
            <v>270861.05599615135</v>
          </cell>
          <cell r="U1075">
            <v>287785.05831564951</v>
          </cell>
          <cell r="V1075">
            <v>302275.28868009982</v>
          </cell>
          <cell r="W1075">
            <v>314704.05335579067</v>
          </cell>
          <cell r="X1075">
            <v>325358.61436366732</v>
          </cell>
          <cell r="Y1075">
            <v>334486.8114484066</v>
          </cell>
          <cell r="Z1075">
            <v>342302.38510323287</v>
          </cell>
          <cell r="AA1075">
            <v>348989.61689887277</v>
          </cell>
          <cell r="AB1075">
            <v>354707.34345538862</v>
          </cell>
          <cell r="AC1075">
            <v>359592.42808740691</v>
          </cell>
          <cell r="AD1075">
            <v>363762.76293243852</v>
          </cell>
          <cell r="AE1075">
            <v>367319.86464413663</v>
          </cell>
          <cell r="AF1075">
            <v>370351.11829935887</v>
          </cell>
          <cell r="AG1075">
            <v>372931.71685794019</v>
          </cell>
          <cell r="AH1075">
            <v>375126.33717802231</v>
          </cell>
          <cell r="AI1075">
            <v>377046.38347835059</v>
          </cell>
          <cell r="AJ1075">
            <v>378667.56877428608</v>
          </cell>
          <cell r="AK1075">
            <v>378667.56877428608</v>
          </cell>
          <cell r="AL1075">
            <v>378667.56877428608</v>
          </cell>
        </row>
        <row r="1077">
          <cell r="A1077" t="str">
            <v>IRR (внутренняя норма доходности)</v>
          </cell>
          <cell r="B1077" t="str">
            <v>Internal rate of return (IRR)</v>
          </cell>
        </row>
        <row r="1078">
          <cell r="A1078" t="str">
            <v xml:space="preserve"> - расчетная на интервал планирования</v>
          </cell>
          <cell r="B1078" t="str">
            <v xml:space="preserve"> - calculated per PI</v>
          </cell>
          <cell r="D1078">
            <v>0.39473981488114612</v>
          </cell>
          <cell r="AK1078">
            <v>0.39473981488114612</v>
          </cell>
          <cell r="AL1078">
            <v>0.39473981488114612</v>
          </cell>
        </row>
        <row r="1079">
          <cell r="A1079" t="str">
            <v xml:space="preserve"> - расчетная на ИП (реальная)</v>
          </cell>
          <cell r="B1079" t="str">
            <v xml:space="preserve"> - calculated per PI (real)</v>
          </cell>
          <cell r="D1079">
            <v>0.39473981488114612</v>
          </cell>
          <cell r="AK1079">
            <v>0.39473981488114612</v>
          </cell>
          <cell r="AL1079">
            <v>0.39473981488114612</v>
          </cell>
        </row>
        <row r="1080">
          <cell r="A1080" t="str">
            <v xml:space="preserve"> - расчетная на ИП (номинальная)</v>
          </cell>
          <cell r="B1080" t="str">
            <v xml:space="preserve"> - calculated per PI (nominal)</v>
          </cell>
          <cell r="D1080">
            <v>0.39473981488114612</v>
          </cell>
          <cell r="AK1080">
            <v>0.39473981488114612</v>
          </cell>
          <cell r="AL1080">
            <v>0.39473981488114612</v>
          </cell>
        </row>
        <row r="1081">
          <cell r="A1081" t="str">
            <v xml:space="preserve"> - номинальная годовая эффективная</v>
          </cell>
          <cell r="B1081" t="str">
            <v xml:space="preserve"> - nominal "effective" per year</v>
          </cell>
          <cell r="D1081">
            <v>0.39473981488114607</v>
          </cell>
          <cell r="AK1081">
            <v>0.39473981488114607</v>
          </cell>
          <cell r="AL1081">
            <v>0.39473981488114607</v>
          </cell>
        </row>
        <row r="1082">
          <cell r="A1082" t="str">
            <v xml:space="preserve"> - реальная годовая эффективная</v>
          </cell>
          <cell r="B1082" t="str">
            <v xml:space="preserve"> - real "effective" per year</v>
          </cell>
          <cell r="D1082">
            <v>0.39473981488114607</v>
          </cell>
          <cell r="AK1082">
            <v>0.39473981488114607</v>
          </cell>
          <cell r="AL1082">
            <v>0.39473981488114607</v>
          </cell>
        </row>
        <row r="1083">
          <cell r="A1083" t="str">
            <v xml:space="preserve"> - реальная годовая банковская</v>
          </cell>
          <cell r="B1083" t="str">
            <v xml:space="preserve"> - real "banking" per year</v>
          </cell>
          <cell r="D1083">
            <v>0.39473981488114607</v>
          </cell>
          <cell r="AK1083">
            <v>0.39473981488114607</v>
          </cell>
          <cell r="AL1083">
            <v>0.39473981488114607</v>
          </cell>
        </row>
        <row r="1084">
          <cell r="A1084" t="str">
            <v xml:space="preserve"> - номинальная годовая банковская</v>
          </cell>
          <cell r="B1084" t="str">
            <v xml:space="preserve"> - nominal "banking" per year</v>
          </cell>
          <cell r="D1084">
            <v>0.39473981488114607</v>
          </cell>
          <cell r="AK1084">
            <v>0.39473981488114607</v>
          </cell>
          <cell r="AL1084">
            <v>0.39473981488114607</v>
          </cell>
        </row>
        <row r="1086">
          <cell r="A1086" t="str">
            <v>Норма доходности на инвестированный капитал</v>
          </cell>
          <cell r="B1086" t="str">
            <v>Net present value ratio (NPVR)</v>
          </cell>
          <cell r="D1086">
            <v>1.894792286780171</v>
          </cell>
          <cell r="E1086" t="str">
            <v>on_end</v>
          </cell>
          <cell r="F1086">
            <v>0</v>
          </cell>
          <cell r="G1086">
            <v>0</v>
          </cell>
          <cell r="H1086">
            <v>0.11113762304142076</v>
          </cell>
          <cell r="I1086">
            <v>0.2166183505256713</v>
          </cell>
          <cell r="J1086">
            <v>0.3377599000064414</v>
          </cell>
          <cell r="K1086">
            <v>0.46620262212971558</v>
          </cell>
          <cell r="L1086">
            <v>0.59579526276653239</v>
          </cell>
          <cell r="M1086">
            <v>0.72217758533817644</v>
          </cell>
          <cell r="N1086">
            <v>0.84345093505590396</v>
          </cell>
          <cell r="O1086">
            <v>0.95873717063384967</v>
          </cell>
          <cell r="P1086">
            <v>1.0675310847436323</v>
          </cell>
          <cell r="Q1086">
            <v>1.16954330152701</v>
          </cell>
          <cell r="R1086">
            <v>1.2647766969339524</v>
          </cell>
          <cell r="S1086">
            <v>1.353377612554244</v>
          </cell>
          <cell r="T1086">
            <v>1.4354134843347177</v>
          </cell>
          <cell r="U1086">
            <v>1.5112885173541484</v>
          </cell>
          <cell r="V1086">
            <v>1.5765824662558263</v>
          </cell>
          <cell r="W1086">
            <v>1.6316105233413787</v>
          </cell>
          <cell r="X1086">
            <v>1.6780117192300821</v>
          </cell>
          <cell r="Y1086">
            <v>1.7171482669120273</v>
          </cell>
          <cell r="Z1086">
            <v>1.7501578637865678</v>
          </cell>
          <cell r="AA1086">
            <v>1.7779937223227023</v>
          </cell>
          <cell r="AB1086">
            <v>1.8014566565118082</v>
          </cell>
          <cell r="AC1086">
            <v>1.8212209982412086</v>
          </cell>
          <cell r="AD1086">
            <v>1.8378556753306479</v>
          </cell>
          <cell r="AE1086">
            <v>1.8518414616771006</v>
          </cell>
          <cell r="AF1086">
            <v>1.86358517394693</v>
          </cell>
          <cell r="AG1086">
            <v>1.8734314140391548</v>
          </cell>
          <cell r="AH1086">
            <v>1.8816723251412961</v>
          </cell>
          <cell r="AI1086">
            <v>1.888856957258165</v>
          </cell>
          <cell r="AJ1086">
            <v>1.894792286780171</v>
          </cell>
          <cell r="AK1086">
            <v>1.894792286780171</v>
          </cell>
          <cell r="AL1086">
            <v>1.894792286780171</v>
          </cell>
        </row>
        <row r="1090">
          <cell r="A1090" t="str">
            <v>Цт=максимальные Постоянные цены</v>
          </cell>
          <cell r="B1090" t="str">
            <v>Цт=максимальные Постоянные цены</v>
          </cell>
          <cell r="AL1090" t="str">
            <v>АЛЬТ-Инвест™ 3.0</v>
          </cell>
        </row>
        <row r="1091">
          <cell r="A1091" t="str">
            <v>БЮДЖЕТНАЯ ЭФФЕКТИВНОСТЬ</v>
          </cell>
          <cell r="B1091" t="str">
            <v>BUDGET EFFECTIVENESS</v>
          </cell>
          <cell r="F1091" t="str">
            <v>"0"</v>
          </cell>
          <cell r="G1091" t="str">
            <v>1 год</v>
          </cell>
          <cell r="H1091" t="str">
            <v>2 год</v>
          </cell>
          <cell r="I1091" t="str">
            <v>3 год</v>
          </cell>
          <cell r="J1091" t="str">
            <v>4 год</v>
          </cell>
          <cell r="K1091" t="str">
            <v>5 год</v>
          </cell>
          <cell r="L1091" t="str">
            <v>6 год</v>
          </cell>
          <cell r="M1091" t="str">
            <v>7 год</v>
          </cell>
          <cell r="N1091" t="str">
            <v>8 год</v>
          </cell>
          <cell r="O1091" t="str">
            <v>9 год</v>
          </cell>
          <cell r="P1091" t="str">
            <v>10 год</v>
          </cell>
          <cell r="Q1091" t="str">
            <v>11 год</v>
          </cell>
          <cell r="R1091" t="str">
            <v>12 год</v>
          </cell>
          <cell r="S1091" t="str">
            <v>13 год</v>
          </cell>
          <cell r="T1091" t="str">
            <v>14 год</v>
          </cell>
          <cell r="U1091" t="str">
            <v>15 год</v>
          </cell>
          <cell r="V1091" t="str">
            <v>16 год</v>
          </cell>
          <cell r="W1091" t="str">
            <v>17 год</v>
          </cell>
          <cell r="X1091" t="str">
            <v>18 год</v>
          </cell>
          <cell r="Y1091" t="str">
            <v>19 год</v>
          </cell>
          <cell r="Z1091" t="str">
            <v>20 год</v>
          </cell>
          <cell r="AA1091" t="str">
            <v>21 год</v>
          </cell>
          <cell r="AB1091" t="str">
            <v>22 год</v>
          </cell>
          <cell r="AC1091" t="str">
            <v>23 год</v>
          </cell>
          <cell r="AD1091" t="str">
            <v>24 год</v>
          </cell>
          <cell r="AE1091" t="str">
            <v>25 год</v>
          </cell>
          <cell r="AF1091" t="str">
            <v>26 год</v>
          </cell>
          <cell r="AG1091" t="str">
            <v>27 год</v>
          </cell>
          <cell r="AH1091" t="str">
            <v>28 год</v>
          </cell>
          <cell r="AI1091" t="str">
            <v>29 год</v>
          </cell>
          <cell r="AJ1091" t="str">
            <v>30 год</v>
          </cell>
          <cell r="AL1091" t="str">
            <v>ВСЕГО</v>
          </cell>
        </row>
        <row r="1092">
          <cell r="D1092" t="str">
            <v>доля в фед. 
бюджет</v>
          </cell>
        </row>
        <row r="1093">
          <cell r="A1093" t="str">
            <v>Налог на добавленную стоимость</v>
          </cell>
          <cell r="B1093" t="str">
            <v>Value added tax (VAT)</v>
          </cell>
          <cell r="D1093">
            <v>0.75</v>
          </cell>
          <cell r="F1093">
            <v>0</v>
          </cell>
          <cell r="G1093">
            <v>0</v>
          </cell>
          <cell r="H1093">
            <v>0</v>
          </cell>
          <cell r="I1093">
            <v>0</v>
          </cell>
          <cell r="J1093">
            <v>0</v>
          </cell>
          <cell r="K1093">
            <v>0</v>
          </cell>
          <cell r="L1093">
            <v>0</v>
          </cell>
          <cell r="M1093">
            <v>0</v>
          </cell>
          <cell r="N1093">
            <v>0</v>
          </cell>
          <cell r="O1093">
            <v>0</v>
          </cell>
          <cell r="P1093">
            <v>0</v>
          </cell>
          <cell r="Q1093">
            <v>0</v>
          </cell>
          <cell r="R1093">
            <v>0</v>
          </cell>
          <cell r="S1093">
            <v>0</v>
          </cell>
          <cell r="T1093">
            <v>0</v>
          </cell>
          <cell r="U1093">
            <v>0</v>
          </cell>
          <cell r="V1093">
            <v>0</v>
          </cell>
          <cell r="W1093">
            <v>0</v>
          </cell>
          <cell r="X1093">
            <v>0</v>
          </cell>
          <cell r="Y1093">
            <v>0</v>
          </cell>
          <cell r="Z1093">
            <v>0</v>
          </cell>
          <cell r="AA1093">
            <v>0</v>
          </cell>
          <cell r="AB1093">
            <v>0</v>
          </cell>
          <cell r="AC1093">
            <v>0</v>
          </cell>
          <cell r="AD1093">
            <v>0</v>
          </cell>
          <cell r="AE1093">
            <v>0</v>
          </cell>
          <cell r="AF1093">
            <v>0</v>
          </cell>
          <cell r="AG1093">
            <v>0</v>
          </cell>
          <cell r="AH1093">
            <v>0</v>
          </cell>
          <cell r="AI1093">
            <v>0</v>
          </cell>
          <cell r="AJ1093">
            <v>0</v>
          </cell>
          <cell r="AL1093">
            <v>0</v>
          </cell>
        </row>
        <row r="1095">
          <cell r="A1095" t="str">
            <v>Экспортная пошлина</v>
          </cell>
          <cell r="B1095" t="str">
            <v>Export duty</v>
          </cell>
          <cell r="D1095">
            <v>1</v>
          </cell>
          <cell r="F1095">
            <v>0</v>
          </cell>
          <cell r="G1095">
            <v>0</v>
          </cell>
          <cell r="H1095">
            <v>0</v>
          </cell>
          <cell r="I1095">
            <v>0</v>
          </cell>
          <cell r="J1095">
            <v>0</v>
          </cell>
          <cell r="K1095">
            <v>0</v>
          </cell>
          <cell r="L1095">
            <v>0</v>
          </cell>
          <cell r="M1095">
            <v>0</v>
          </cell>
          <cell r="N1095">
            <v>0</v>
          </cell>
          <cell r="O1095">
            <v>0</v>
          </cell>
          <cell r="P1095">
            <v>0</v>
          </cell>
          <cell r="Q1095">
            <v>0</v>
          </cell>
          <cell r="R1095">
            <v>0</v>
          </cell>
          <cell r="S1095">
            <v>0</v>
          </cell>
          <cell r="T1095">
            <v>0</v>
          </cell>
          <cell r="U1095">
            <v>0</v>
          </cell>
          <cell r="V1095">
            <v>0</v>
          </cell>
          <cell r="W1095">
            <v>0</v>
          </cell>
          <cell r="X1095">
            <v>0</v>
          </cell>
          <cell r="Y1095">
            <v>0</v>
          </cell>
          <cell r="Z1095">
            <v>0</v>
          </cell>
          <cell r="AA1095">
            <v>0</v>
          </cell>
          <cell r="AB1095">
            <v>0</v>
          </cell>
          <cell r="AC1095">
            <v>0</v>
          </cell>
          <cell r="AD1095">
            <v>0</v>
          </cell>
          <cell r="AE1095">
            <v>0</v>
          </cell>
          <cell r="AF1095">
            <v>0</v>
          </cell>
          <cell r="AG1095">
            <v>0</v>
          </cell>
          <cell r="AH1095">
            <v>0</v>
          </cell>
          <cell r="AI1095">
            <v>0</v>
          </cell>
          <cell r="AJ1095">
            <v>0</v>
          </cell>
          <cell r="AL1095">
            <v>0</v>
          </cell>
        </row>
        <row r="1096">
          <cell r="A1096" t="str">
            <v>Импортная пошлина</v>
          </cell>
          <cell r="B1096" t="str">
            <v>Import duty</v>
          </cell>
          <cell r="D1096">
            <v>1</v>
          </cell>
          <cell r="F1096">
            <v>0</v>
          </cell>
          <cell r="G1096">
            <v>0</v>
          </cell>
          <cell r="H1096">
            <v>0</v>
          </cell>
          <cell r="I1096">
            <v>0</v>
          </cell>
          <cell r="J1096">
            <v>0</v>
          </cell>
          <cell r="K1096">
            <v>0</v>
          </cell>
          <cell r="L1096">
            <v>0</v>
          </cell>
          <cell r="M1096">
            <v>0</v>
          </cell>
          <cell r="N1096">
            <v>0</v>
          </cell>
          <cell r="O1096">
            <v>0</v>
          </cell>
          <cell r="P1096">
            <v>0</v>
          </cell>
          <cell r="Q1096">
            <v>0</v>
          </cell>
          <cell r="R1096">
            <v>0</v>
          </cell>
          <cell r="S1096">
            <v>0</v>
          </cell>
          <cell r="T1096">
            <v>0</v>
          </cell>
          <cell r="U1096">
            <v>0</v>
          </cell>
          <cell r="V1096">
            <v>0</v>
          </cell>
          <cell r="W1096">
            <v>0</v>
          </cell>
          <cell r="X1096">
            <v>0</v>
          </cell>
          <cell r="Y1096">
            <v>0</v>
          </cell>
          <cell r="Z1096">
            <v>0</v>
          </cell>
          <cell r="AA1096">
            <v>0</v>
          </cell>
          <cell r="AB1096">
            <v>0</v>
          </cell>
          <cell r="AC1096">
            <v>0</v>
          </cell>
          <cell r="AD1096">
            <v>0</v>
          </cell>
          <cell r="AE1096">
            <v>0</v>
          </cell>
          <cell r="AF1096">
            <v>0</v>
          </cell>
          <cell r="AG1096">
            <v>0</v>
          </cell>
          <cell r="AH1096">
            <v>0</v>
          </cell>
          <cell r="AI1096">
            <v>0</v>
          </cell>
          <cell r="AJ1096">
            <v>0</v>
          </cell>
          <cell r="AL1096">
            <v>0</v>
          </cell>
        </row>
        <row r="1098">
          <cell r="A1098" t="str">
            <v>Подоходный налог</v>
          </cell>
          <cell r="B1098" t="str">
            <v>Withholding tax</v>
          </cell>
          <cell r="D1098">
            <v>1</v>
          </cell>
          <cell r="F1098">
            <v>0</v>
          </cell>
          <cell r="G1098">
            <v>0</v>
          </cell>
          <cell r="H1098">
            <v>0</v>
          </cell>
          <cell r="I1098">
            <v>0</v>
          </cell>
          <cell r="J1098">
            <v>0</v>
          </cell>
          <cell r="K1098">
            <v>0</v>
          </cell>
          <cell r="L1098">
            <v>0</v>
          </cell>
          <cell r="M1098">
            <v>0</v>
          </cell>
          <cell r="N1098">
            <v>0</v>
          </cell>
          <cell r="O1098">
            <v>0</v>
          </cell>
          <cell r="P1098">
            <v>0</v>
          </cell>
          <cell r="Q1098">
            <v>0</v>
          </cell>
          <cell r="R1098">
            <v>0</v>
          </cell>
          <cell r="S1098">
            <v>0</v>
          </cell>
          <cell r="T1098">
            <v>0</v>
          </cell>
          <cell r="U1098">
            <v>0</v>
          </cell>
          <cell r="V1098">
            <v>0</v>
          </cell>
          <cell r="W1098">
            <v>0</v>
          </cell>
          <cell r="X1098">
            <v>0</v>
          </cell>
          <cell r="Y1098">
            <v>0</v>
          </cell>
          <cell r="Z1098">
            <v>0</v>
          </cell>
          <cell r="AA1098">
            <v>0</v>
          </cell>
          <cell r="AB1098">
            <v>0</v>
          </cell>
          <cell r="AC1098">
            <v>0</v>
          </cell>
          <cell r="AD1098">
            <v>0</v>
          </cell>
          <cell r="AE1098">
            <v>0</v>
          </cell>
          <cell r="AF1098">
            <v>0</v>
          </cell>
          <cell r="AG1098">
            <v>0</v>
          </cell>
          <cell r="AH1098">
            <v>0</v>
          </cell>
          <cell r="AI1098">
            <v>0</v>
          </cell>
          <cell r="AJ1098">
            <v>0</v>
          </cell>
          <cell r="AL1098">
            <v>0</v>
          </cell>
        </row>
        <row r="1100">
          <cell r="A1100" t="str">
            <v>Отчисления на социальные нужды</v>
          </cell>
          <cell r="B1100" t="str">
            <v>Social needs surcharges</v>
          </cell>
          <cell r="D1100">
            <v>1</v>
          </cell>
          <cell r="F1100">
            <v>0</v>
          </cell>
          <cell r="G1100">
            <v>0</v>
          </cell>
          <cell r="H1100">
            <v>0</v>
          </cell>
          <cell r="I1100">
            <v>0</v>
          </cell>
          <cell r="J1100">
            <v>0</v>
          </cell>
          <cell r="K1100">
            <v>0</v>
          </cell>
          <cell r="L1100">
            <v>0</v>
          </cell>
          <cell r="M1100">
            <v>0</v>
          </cell>
          <cell r="N1100">
            <v>0</v>
          </cell>
          <cell r="O1100">
            <v>0</v>
          </cell>
          <cell r="P1100">
            <v>0</v>
          </cell>
          <cell r="Q1100">
            <v>0</v>
          </cell>
          <cell r="R1100">
            <v>0</v>
          </cell>
          <cell r="S1100">
            <v>0</v>
          </cell>
          <cell r="T1100">
            <v>0</v>
          </cell>
          <cell r="U1100">
            <v>0</v>
          </cell>
          <cell r="V1100">
            <v>0</v>
          </cell>
          <cell r="W1100">
            <v>0</v>
          </cell>
          <cell r="X1100">
            <v>0</v>
          </cell>
          <cell r="Y1100">
            <v>0</v>
          </cell>
          <cell r="Z1100">
            <v>0</v>
          </cell>
          <cell r="AA1100">
            <v>0</v>
          </cell>
          <cell r="AB1100">
            <v>0</v>
          </cell>
          <cell r="AC1100">
            <v>0</v>
          </cell>
          <cell r="AD1100">
            <v>0</v>
          </cell>
          <cell r="AE1100">
            <v>0</v>
          </cell>
          <cell r="AF1100">
            <v>0</v>
          </cell>
          <cell r="AG1100">
            <v>0</v>
          </cell>
          <cell r="AH1100">
            <v>0</v>
          </cell>
          <cell r="AI1100">
            <v>0</v>
          </cell>
          <cell r="AJ1100">
            <v>0</v>
          </cell>
          <cell r="AL1100">
            <v>0</v>
          </cell>
        </row>
        <row r="1101">
          <cell r="A1101" t="str">
            <v>Налоги в дорожный фонд</v>
          </cell>
          <cell r="B1101" t="str">
            <v>Road users tax</v>
          </cell>
          <cell r="D1101">
            <v>1</v>
          </cell>
          <cell r="F1101">
            <v>0</v>
          </cell>
          <cell r="G1101">
            <v>0</v>
          </cell>
          <cell r="H1101">
            <v>0</v>
          </cell>
          <cell r="I1101">
            <v>0</v>
          </cell>
          <cell r="J1101">
            <v>0</v>
          </cell>
          <cell r="K1101">
            <v>0</v>
          </cell>
          <cell r="L1101">
            <v>0</v>
          </cell>
          <cell r="M1101">
            <v>0</v>
          </cell>
          <cell r="N1101">
            <v>0</v>
          </cell>
          <cell r="O1101">
            <v>0</v>
          </cell>
          <cell r="P1101">
            <v>0</v>
          </cell>
          <cell r="Q1101">
            <v>0</v>
          </cell>
          <cell r="R1101">
            <v>0</v>
          </cell>
          <cell r="S1101">
            <v>0</v>
          </cell>
          <cell r="T1101">
            <v>0</v>
          </cell>
          <cell r="U1101">
            <v>0</v>
          </cell>
          <cell r="V1101">
            <v>0</v>
          </cell>
          <cell r="W1101">
            <v>0</v>
          </cell>
          <cell r="X1101">
            <v>0</v>
          </cell>
          <cell r="Y1101">
            <v>0</v>
          </cell>
          <cell r="Z1101">
            <v>0</v>
          </cell>
          <cell r="AA1101">
            <v>0</v>
          </cell>
          <cell r="AB1101">
            <v>0</v>
          </cell>
          <cell r="AC1101">
            <v>0</v>
          </cell>
          <cell r="AD1101">
            <v>0</v>
          </cell>
          <cell r="AE1101">
            <v>0</v>
          </cell>
          <cell r="AF1101">
            <v>0</v>
          </cell>
          <cell r="AG1101">
            <v>0</v>
          </cell>
          <cell r="AH1101">
            <v>0</v>
          </cell>
          <cell r="AI1101">
            <v>0</v>
          </cell>
          <cell r="AJ1101">
            <v>0</v>
          </cell>
          <cell r="AL1101">
            <v>0</v>
          </cell>
        </row>
        <row r="1102">
          <cell r="A1102" t="str">
            <v>Транспортный налог</v>
          </cell>
          <cell r="B1102" t="str">
            <v>Transport tax</v>
          </cell>
          <cell r="D1102">
            <v>0</v>
          </cell>
          <cell r="F1102">
            <v>0</v>
          </cell>
          <cell r="G1102">
            <v>0</v>
          </cell>
          <cell r="H1102">
            <v>0</v>
          </cell>
          <cell r="I1102">
            <v>0</v>
          </cell>
          <cell r="J1102">
            <v>0</v>
          </cell>
          <cell r="K1102">
            <v>0</v>
          </cell>
          <cell r="L1102">
            <v>0</v>
          </cell>
          <cell r="M1102">
            <v>0</v>
          </cell>
          <cell r="N1102">
            <v>0</v>
          </cell>
          <cell r="O1102">
            <v>0</v>
          </cell>
          <cell r="P1102">
            <v>0</v>
          </cell>
          <cell r="Q1102">
            <v>0</v>
          </cell>
          <cell r="R1102">
            <v>0</v>
          </cell>
          <cell r="S1102">
            <v>0</v>
          </cell>
          <cell r="T1102">
            <v>0</v>
          </cell>
          <cell r="U1102">
            <v>0</v>
          </cell>
          <cell r="V1102">
            <v>0</v>
          </cell>
          <cell r="W1102">
            <v>0</v>
          </cell>
          <cell r="X1102">
            <v>0</v>
          </cell>
          <cell r="Y1102">
            <v>0</v>
          </cell>
          <cell r="Z1102">
            <v>0</v>
          </cell>
          <cell r="AA1102">
            <v>0</v>
          </cell>
          <cell r="AB1102">
            <v>0</v>
          </cell>
          <cell r="AC1102">
            <v>0</v>
          </cell>
          <cell r="AD1102">
            <v>0</v>
          </cell>
          <cell r="AE1102">
            <v>0</v>
          </cell>
          <cell r="AF1102">
            <v>0</v>
          </cell>
          <cell r="AG1102">
            <v>0</v>
          </cell>
          <cell r="AH1102">
            <v>0</v>
          </cell>
          <cell r="AI1102">
            <v>0</v>
          </cell>
          <cell r="AJ1102">
            <v>0</v>
          </cell>
          <cell r="AL1102">
            <v>0</v>
          </cell>
        </row>
        <row r="1103">
          <cell r="A1103" t="str">
            <v>Сбор на нужды прав.органов</v>
          </cell>
          <cell r="B1103" t="str">
            <v>Other tax</v>
          </cell>
          <cell r="D1103">
            <v>1</v>
          </cell>
          <cell r="F1103">
            <v>0</v>
          </cell>
          <cell r="G1103">
            <v>0</v>
          </cell>
          <cell r="H1103">
            <v>0</v>
          </cell>
          <cell r="I1103">
            <v>0</v>
          </cell>
          <cell r="J1103">
            <v>0</v>
          </cell>
          <cell r="K1103">
            <v>0</v>
          </cell>
          <cell r="L1103">
            <v>0</v>
          </cell>
          <cell r="M1103">
            <v>0</v>
          </cell>
          <cell r="N1103">
            <v>0</v>
          </cell>
          <cell r="O1103">
            <v>0</v>
          </cell>
          <cell r="P1103">
            <v>0</v>
          </cell>
          <cell r="Q1103">
            <v>0</v>
          </cell>
          <cell r="R1103">
            <v>0</v>
          </cell>
          <cell r="S1103">
            <v>0</v>
          </cell>
          <cell r="T1103">
            <v>0</v>
          </cell>
          <cell r="U1103">
            <v>0</v>
          </cell>
          <cell r="V1103">
            <v>0</v>
          </cell>
          <cell r="W1103">
            <v>0</v>
          </cell>
          <cell r="X1103">
            <v>0</v>
          </cell>
          <cell r="Y1103">
            <v>0</v>
          </cell>
          <cell r="Z1103">
            <v>0</v>
          </cell>
          <cell r="AA1103">
            <v>0</v>
          </cell>
          <cell r="AB1103">
            <v>0</v>
          </cell>
          <cell r="AC1103">
            <v>0</v>
          </cell>
          <cell r="AD1103">
            <v>0</v>
          </cell>
          <cell r="AE1103">
            <v>0</v>
          </cell>
          <cell r="AF1103">
            <v>0</v>
          </cell>
          <cell r="AG1103">
            <v>0</v>
          </cell>
          <cell r="AH1103">
            <v>0</v>
          </cell>
          <cell r="AI1103">
            <v>0</v>
          </cell>
          <cell r="AJ1103">
            <v>0</v>
          </cell>
          <cell r="AL1103">
            <v>0</v>
          </cell>
        </row>
        <row r="1105">
          <cell r="A1105" t="str">
            <v>Налог на имущество</v>
          </cell>
          <cell r="B1105" t="str">
            <v>Property tax</v>
          </cell>
          <cell r="D1105">
            <v>0</v>
          </cell>
          <cell r="F1105">
            <v>0</v>
          </cell>
          <cell r="G1105">
            <v>0</v>
          </cell>
          <cell r="H1105">
            <v>0</v>
          </cell>
          <cell r="I1105">
            <v>0</v>
          </cell>
          <cell r="J1105">
            <v>0</v>
          </cell>
          <cell r="K1105">
            <v>0</v>
          </cell>
          <cell r="L1105">
            <v>0</v>
          </cell>
          <cell r="M1105">
            <v>0</v>
          </cell>
          <cell r="N1105">
            <v>0</v>
          </cell>
          <cell r="O1105">
            <v>0</v>
          </cell>
          <cell r="P1105">
            <v>0</v>
          </cell>
          <cell r="Q1105">
            <v>0</v>
          </cell>
          <cell r="R1105">
            <v>0</v>
          </cell>
          <cell r="S1105">
            <v>0</v>
          </cell>
          <cell r="T1105">
            <v>0</v>
          </cell>
          <cell r="U1105">
            <v>0</v>
          </cell>
          <cell r="V1105">
            <v>0</v>
          </cell>
          <cell r="W1105">
            <v>0</v>
          </cell>
          <cell r="X1105">
            <v>0</v>
          </cell>
          <cell r="Y1105">
            <v>0</v>
          </cell>
          <cell r="Z1105">
            <v>0</v>
          </cell>
          <cell r="AA1105">
            <v>0</v>
          </cell>
          <cell r="AB1105">
            <v>0</v>
          </cell>
          <cell r="AC1105">
            <v>0</v>
          </cell>
          <cell r="AD1105">
            <v>0</v>
          </cell>
          <cell r="AE1105">
            <v>0</v>
          </cell>
          <cell r="AF1105">
            <v>0</v>
          </cell>
          <cell r="AG1105">
            <v>0</v>
          </cell>
          <cell r="AH1105">
            <v>0</v>
          </cell>
          <cell r="AI1105">
            <v>0</v>
          </cell>
          <cell r="AJ1105">
            <v>0</v>
          </cell>
          <cell r="AL1105">
            <v>0</v>
          </cell>
        </row>
        <row r="1106">
          <cell r="A1106" t="str">
            <v>Налог на содержание ЖФ и объектов соц.культ. сферы</v>
          </cell>
          <cell r="B1106" t="str">
            <v>Dwelling fund maintenance tax</v>
          </cell>
          <cell r="D1106">
            <v>0</v>
          </cell>
          <cell r="F1106">
            <v>0</v>
          </cell>
          <cell r="G1106">
            <v>0</v>
          </cell>
          <cell r="H1106">
            <v>0</v>
          </cell>
          <cell r="I1106">
            <v>0</v>
          </cell>
          <cell r="J1106">
            <v>0</v>
          </cell>
          <cell r="K1106">
            <v>0</v>
          </cell>
          <cell r="L1106">
            <v>0</v>
          </cell>
          <cell r="M1106">
            <v>0</v>
          </cell>
          <cell r="N1106">
            <v>0</v>
          </cell>
          <cell r="O1106">
            <v>0</v>
          </cell>
          <cell r="P1106">
            <v>0</v>
          </cell>
          <cell r="Q1106">
            <v>0</v>
          </cell>
          <cell r="R1106">
            <v>0</v>
          </cell>
          <cell r="S1106">
            <v>0</v>
          </cell>
          <cell r="T1106">
            <v>0</v>
          </cell>
          <cell r="U1106">
            <v>0</v>
          </cell>
          <cell r="V1106">
            <v>0</v>
          </cell>
          <cell r="W1106">
            <v>0</v>
          </cell>
          <cell r="X1106">
            <v>0</v>
          </cell>
          <cell r="Y1106">
            <v>0</v>
          </cell>
          <cell r="Z1106">
            <v>0</v>
          </cell>
          <cell r="AA1106">
            <v>0</v>
          </cell>
          <cell r="AB1106">
            <v>0</v>
          </cell>
          <cell r="AC1106">
            <v>0</v>
          </cell>
          <cell r="AD1106">
            <v>0</v>
          </cell>
          <cell r="AE1106">
            <v>0</v>
          </cell>
          <cell r="AF1106">
            <v>0</v>
          </cell>
          <cell r="AG1106">
            <v>0</v>
          </cell>
          <cell r="AH1106">
            <v>0</v>
          </cell>
          <cell r="AI1106">
            <v>0</v>
          </cell>
          <cell r="AJ1106">
            <v>0</v>
          </cell>
          <cell r="AL1106">
            <v>0</v>
          </cell>
        </row>
        <row r="1107">
          <cell r="A1107" t="str">
            <v>Сбор на нужды образовательных учреждений</v>
          </cell>
          <cell r="B1107" t="str">
            <v>Education needs tax</v>
          </cell>
          <cell r="D1107">
            <v>0</v>
          </cell>
          <cell r="F1107">
            <v>0</v>
          </cell>
          <cell r="G1107">
            <v>0</v>
          </cell>
          <cell r="H1107">
            <v>0</v>
          </cell>
          <cell r="I1107">
            <v>0</v>
          </cell>
          <cell r="J1107">
            <v>0</v>
          </cell>
          <cell r="K1107">
            <v>0</v>
          </cell>
          <cell r="L1107">
            <v>0</v>
          </cell>
          <cell r="M1107">
            <v>0</v>
          </cell>
          <cell r="N1107">
            <v>0</v>
          </cell>
          <cell r="O1107">
            <v>0</v>
          </cell>
          <cell r="P1107">
            <v>0</v>
          </cell>
          <cell r="Q1107">
            <v>0</v>
          </cell>
          <cell r="R1107">
            <v>0</v>
          </cell>
          <cell r="S1107">
            <v>0</v>
          </cell>
          <cell r="T1107">
            <v>0</v>
          </cell>
          <cell r="U1107">
            <v>0</v>
          </cell>
          <cell r="V1107">
            <v>0</v>
          </cell>
          <cell r="W1107">
            <v>0</v>
          </cell>
          <cell r="X1107">
            <v>0</v>
          </cell>
          <cell r="Y1107">
            <v>0</v>
          </cell>
          <cell r="Z1107">
            <v>0</v>
          </cell>
          <cell r="AA1107">
            <v>0</v>
          </cell>
          <cell r="AB1107">
            <v>0</v>
          </cell>
          <cell r="AC1107">
            <v>0</v>
          </cell>
          <cell r="AD1107">
            <v>0</v>
          </cell>
          <cell r="AE1107">
            <v>0</v>
          </cell>
          <cell r="AF1107">
            <v>0</v>
          </cell>
          <cell r="AG1107">
            <v>0</v>
          </cell>
          <cell r="AH1107">
            <v>0</v>
          </cell>
          <cell r="AI1107">
            <v>0</v>
          </cell>
          <cell r="AJ1107">
            <v>0</v>
          </cell>
          <cell r="AL1107">
            <v>0</v>
          </cell>
        </row>
        <row r="1108">
          <cell r="A1108" t="str">
            <v>Сбор на нужды правоохранительных органов</v>
          </cell>
          <cell r="B1108" t="str">
            <v>Police tax</v>
          </cell>
          <cell r="D1108">
            <v>0</v>
          </cell>
          <cell r="F1108">
            <v>0</v>
          </cell>
          <cell r="G1108">
            <v>0</v>
          </cell>
          <cell r="H1108">
            <v>0</v>
          </cell>
          <cell r="I1108">
            <v>0</v>
          </cell>
          <cell r="J1108">
            <v>0</v>
          </cell>
          <cell r="K1108">
            <v>0</v>
          </cell>
          <cell r="L1108">
            <v>0</v>
          </cell>
          <cell r="M1108">
            <v>0</v>
          </cell>
          <cell r="N1108">
            <v>0</v>
          </cell>
          <cell r="O1108">
            <v>0</v>
          </cell>
          <cell r="P1108">
            <v>0</v>
          </cell>
          <cell r="Q1108">
            <v>0</v>
          </cell>
          <cell r="R1108">
            <v>0</v>
          </cell>
          <cell r="S1108">
            <v>0</v>
          </cell>
          <cell r="T1108">
            <v>0</v>
          </cell>
          <cell r="U1108">
            <v>0</v>
          </cell>
          <cell r="V1108">
            <v>0</v>
          </cell>
          <cell r="W1108">
            <v>0</v>
          </cell>
          <cell r="X1108">
            <v>0</v>
          </cell>
          <cell r="Y1108">
            <v>0</v>
          </cell>
          <cell r="Z1108">
            <v>0</v>
          </cell>
          <cell r="AA1108">
            <v>0</v>
          </cell>
          <cell r="AB1108">
            <v>0</v>
          </cell>
          <cell r="AC1108">
            <v>0</v>
          </cell>
          <cell r="AD1108">
            <v>0</v>
          </cell>
          <cell r="AE1108">
            <v>0</v>
          </cell>
          <cell r="AF1108">
            <v>0</v>
          </cell>
          <cell r="AG1108">
            <v>0</v>
          </cell>
          <cell r="AH1108">
            <v>0</v>
          </cell>
          <cell r="AI1108">
            <v>0</v>
          </cell>
          <cell r="AJ1108">
            <v>0</v>
          </cell>
          <cell r="AL1108">
            <v>0</v>
          </cell>
        </row>
        <row r="1109">
          <cell r="A1109" t="str">
            <v>Наименование налога</v>
          </cell>
          <cell r="B1109" t="str">
            <v>Other tax</v>
          </cell>
          <cell r="D1109">
            <v>1</v>
          </cell>
          <cell r="F1109">
            <v>0</v>
          </cell>
          <cell r="G1109">
            <v>0</v>
          </cell>
          <cell r="H1109">
            <v>0</v>
          </cell>
          <cell r="I1109">
            <v>0</v>
          </cell>
          <cell r="J1109">
            <v>0</v>
          </cell>
          <cell r="K1109">
            <v>0</v>
          </cell>
          <cell r="L1109">
            <v>0</v>
          </cell>
          <cell r="M1109">
            <v>0</v>
          </cell>
          <cell r="N1109">
            <v>0</v>
          </cell>
          <cell r="O1109">
            <v>0</v>
          </cell>
          <cell r="P1109">
            <v>0</v>
          </cell>
          <cell r="Q1109">
            <v>0</v>
          </cell>
          <cell r="R1109">
            <v>0</v>
          </cell>
          <cell r="S1109">
            <v>0</v>
          </cell>
          <cell r="T1109">
            <v>0</v>
          </cell>
          <cell r="U1109">
            <v>0</v>
          </cell>
          <cell r="V1109">
            <v>0</v>
          </cell>
          <cell r="W1109">
            <v>0</v>
          </cell>
          <cell r="X1109">
            <v>0</v>
          </cell>
          <cell r="Y1109">
            <v>0</v>
          </cell>
          <cell r="Z1109">
            <v>0</v>
          </cell>
          <cell r="AA1109">
            <v>0</v>
          </cell>
          <cell r="AB1109">
            <v>0</v>
          </cell>
          <cell r="AC1109">
            <v>0</v>
          </cell>
          <cell r="AD1109">
            <v>0</v>
          </cell>
          <cell r="AE1109">
            <v>0</v>
          </cell>
          <cell r="AF1109">
            <v>0</v>
          </cell>
          <cell r="AG1109">
            <v>0</v>
          </cell>
          <cell r="AH1109">
            <v>0</v>
          </cell>
          <cell r="AI1109">
            <v>0</v>
          </cell>
          <cell r="AJ1109">
            <v>0</v>
          </cell>
          <cell r="AL1109">
            <v>0</v>
          </cell>
        </row>
        <row r="1111">
          <cell r="A1111" t="str">
            <v>Налог на прибыль</v>
          </cell>
          <cell r="B1111" t="str">
            <v>Profit tax</v>
          </cell>
          <cell r="D1111">
            <v>0.37</v>
          </cell>
          <cell r="F1111">
            <v>0</v>
          </cell>
          <cell r="G1111">
            <v>0</v>
          </cell>
          <cell r="H1111">
            <v>4851.468468107746</v>
          </cell>
          <cell r="I1111">
            <v>5611.5266142274886</v>
          </cell>
          <cell r="J1111">
            <v>6913.996612444922</v>
          </cell>
          <cell r="K1111">
            <v>8247.4296974356766</v>
          </cell>
          <cell r="L1111">
            <v>9579.2910224264342</v>
          </cell>
          <cell r="M1111">
            <v>10777.607454931454</v>
          </cell>
          <cell r="N1111">
            <v>11974.59264918366</v>
          </cell>
          <cell r="O1111">
            <v>13169.59338012562</v>
          </cell>
          <cell r="P1111">
            <v>14362.550113858044</v>
          </cell>
          <cell r="Q1111">
            <v>15553.401530464611</v>
          </cell>
          <cell r="R1111">
            <v>16815.667134894702</v>
          </cell>
          <cell r="S1111">
            <v>18075.45738509962</v>
          </cell>
          <cell r="T1111">
            <v>19332.94709843758</v>
          </cell>
          <cell r="U1111">
            <v>20588.067258802559</v>
          </cell>
          <cell r="V1111">
            <v>20509.695930904967</v>
          </cell>
          <cell r="W1111">
            <v>20431.180217150624</v>
          </cell>
          <cell r="X1111">
            <v>20350.075228884787</v>
          </cell>
          <cell r="Y1111">
            <v>20266.303287872117</v>
          </cell>
          <cell r="Z1111">
            <v>20179.784385530202</v>
          </cell>
          <cell r="AA1111">
            <v>20090.436113019168</v>
          </cell>
          <cell r="AB1111">
            <v>19998.173589233935</v>
          </cell>
          <cell r="AC1111">
            <v>19902.909386636278</v>
          </cell>
          <cell r="AD1111">
            <v>19804.553454861831</v>
          </cell>
          <cell r="AE1111">
            <v>19703.013042035283</v>
          </cell>
          <cell r="AF1111">
            <v>19598.192613725081</v>
          </cell>
          <cell r="AG1111">
            <v>19489.993769466702</v>
          </cell>
          <cell r="AH1111">
            <v>19378.315156781715</v>
          </cell>
          <cell r="AI1111">
            <v>19638.401141334103</v>
          </cell>
          <cell r="AJ1111">
            <v>19522.290232048308</v>
          </cell>
          <cell r="AL1111">
            <v>474716.91396992526</v>
          </cell>
        </row>
        <row r="1113">
          <cell r="A1113" t="str">
            <v xml:space="preserve"> = Итого налоги в федеральный бюджет</v>
          </cell>
          <cell r="B1113" t="str">
            <v xml:space="preserve"> = Total taxes in the federal budget</v>
          </cell>
          <cell r="D1113" t="str">
            <v>тыс.руб.</v>
          </cell>
          <cell r="F1113">
            <v>0</v>
          </cell>
          <cell r="G1113">
            <v>0</v>
          </cell>
          <cell r="H1113">
            <v>4851.468468107746</v>
          </cell>
          <cell r="I1113">
            <v>5611.5266142274886</v>
          </cell>
          <cell r="J1113">
            <v>6913.996612444922</v>
          </cell>
          <cell r="K1113">
            <v>8247.4296974356766</v>
          </cell>
          <cell r="L1113">
            <v>9579.2910224264342</v>
          </cell>
          <cell r="M1113">
            <v>10777.607454931454</v>
          </cell>
          <cell r="N1113">
            <v>11974.59264918366</v>
          </cell>
          <cell r="O1113">
            <v>13169.59338012562</v>
          </cell>
          <cell r="P1113">
            <v>14362.550113858044</v>
          </cell>
          <cell r="Q1113">
            <v>15553.401530464611</v>
          </cell>
          <cell r="R1113">
            <v>16815.667134894702</v>
          </cell>
          <cell r="S1113">
            <v>18075.45738509962</v>
          </cell>
          <cell r="T1113">
            <v>19332.94709843758</v>
          </cell>
          <cell r="U1113">
            <v>20588.067258802559</v>
          </cell>
          <cell r="V1113">
            <v>20509.695930904967</v>
          </cell>
          <cell r="W1113">
            <v>20431.180217150624</v>
          </cell>
          <cell r="X1113">
            <v>20350.075228884787</v>
          </cell>
          <cell r="Y1113">
            <v>20266.303287872117</v>
          </cell>
          <cell r="Z1113">
            <v>20179.784385530202</v>
          </cell>
          <cell r="AA1113">
            <v>20090.436113019168</v>
          </cell>
          <cell r="AB1113">
            <v>19998.173589233935</v>
          </cell>
          <cell r="AC1113">
            <v>19902.909386636278</v>
          </cell>
          <cell r="AD1113">
            <v>19804.553454861831</v>
          </cell>
          <cell r="AE1113">
            <v>19703.013042035283</v>
          </cell>
          <cell r="AF1113">
            <v>19598.192613725081</v>
          </cell>
          <cell r="AG1113">
            <v>19489.993769466702</v>
          </cell>
          <cell r="AH1113">
            <v>19378.315156781715</v>
          </cell>
          <cell r="AI1113">
            <v>19638.401141334103</v>
          </cell>
          <cell r="AJ1113">
            <v>19522.290232048308</v>
          </cell>
          <cell r="AL1113">
            <v>474716.91396992526</v>
          </cell>
        </row>
        <row r="1114">
          <cell r="A1114" t="str">
            <v xml:space="preserve"> = Итого налоги в бюджеты местного уровня</v>
          </cell>
          <cell r="B1114" t="str">
            <v xml:space="preserve"> = Total taxes in the budgets of a local level </v>
          </cell>
          <cell r="D1114" t="str">
            <v>тыс.руб.</v>
          </cell>
          <cell r="F1114">
            <v>0</v>
          </cell>
          <cell r="G1114">
            <v>0</v>
          </cell>
          <cell r="H1114">
            <v>13270.350106155427</v>
          </cell>
          <cell r="I1114">
            <v>15068.479502124112</v>
          </cell>
          <cell r="J1114">
            <v>17762.714075556956</v>
          </cell>
          <cell r="K1114">
            <v>20514.986170913246</v>
          </cell>
          <cell r="L1114">
            <v>23264.582026269542</v>
          </cell>
          <cell r="M1114">
            <v>25672.743627852313</v>
          </cell>
          <cell r="N1114">
            <v>28071.933288230081</v>
          </cell>
          <cell r="O1114">
            <v>30467.743997566082</v>
          </cell>
          <cell r="P1114">
            <v>32860.074387329085</v>
          </cell>
          <cell r="Q1114">
            <v>35248.82004793184</v>
          </cell>
          <cell r="R1114">
            <v>37805.777234705587</v>
          </cell>
          <cell r="S1114">
            <v>40361.242864356958</v>
          </cell>
          <cell r="T1114">
            <v>42912.791363667282</v>
          </cell>
          <cell r="U1114">
            <v>45460.305218726324</v>
          </cell>
          <cell r="V1114">
            <v>45265.781474192132</v>
          </cell>
          <cell r="W1114">
            <v>45044.328630177988</v>
          </cell>
          <cell r="X1114">
            <v>44818.467021455086</v>
          </cell>
          <cell r="Y1114">
            <v>44588.064385082165</v>
          </cell>
          <cell r="Z1114">
            <v>44352.984490229705</v>
          </cell>
          <cell r="AA1114">
            <v>44113.08701914335</v>
          </cell>
          <cell r="AB1114">
            <v>43868.227444536067</v>
          </cell>
          <cell r="AC1114">
            <v>43618.256903302216</v>
          </cell>
          <cell r="AD1114">
            <v>43363.022066443024</v>
          </cell>
          <cell r="AE1114">
            <v>43102.365005089712</v>
          </cell>
          <cell r="AF1114">
            <v>42836.123052507464</v>
          </cell>
          <cell r="AG1114">
            <v>42564.128661959432</v>
          </cell>
          <cell r="AH1114">
            <v>42286.209260306612</v>
          </cell>
          <cell r="AI1114">
            <v>42683.990407139048</v>
          </cell>
          <cell r="AJ1114">
            <v>42485.10204908486</v>
          </cell>
          <cell r="AL1114">
            <v>1063732.6817820335</v>
          </cell>
        </row>
        <row r="1115">
          <cell r="A1115" t="str">
            <v xml:space="preserve"> = Итого налоги в бюджеты всех уровней</v>
          </cell>
          <cell r="B1115" t="str">
            <v xml:space="preserve"> = Total taxes in the budgets of the all levels </v>
          </cell>
          <cell r="D1115" t="str">
            <v>тыс.руб.</v>
          </cell>
          <cell r="F1115">
            <v>0</v>
          </cell>
          <cell r="G1115">
            <v>0</v>
          </cell>
          <cell r="H1115">
            <v>18121.818574263172</v>
          </cell>
          <cell r="I1115">
            <v>20680.0061163516</v>
          </cell>
          <cell r="J1115">
            <v>24676.710688001876</v>
          </cell>
          <cell r="K1115">
            <v>28762.415868348922</v>
          </cell>
          <cell r="L1115">
            <v>32843.873048695976</v>
          </cell>
          <cell r="M1115">
            <v>36450.351082783767</v>
          </cell>
          <cell r="N1115">
            <v>40046.525937413739</v>
          </cell>
          <cell r="O1115">
            <v>43637.3373776917</v>
          </cell>
          <cell r="P1115">
            <v>47222.624501187129</v>
          </cell>
          <cell r="Q1115">
            <v>50802.221578396449</v>
          </cell>
          <cell r="R1115">
            <v>54621.444369600285</v>
          </cell>
          <cell r="S1115">
            <v>58436.700249456582</v>
          </cell>
          <cell r="T1115">
            <v>62245.738462104862</v>
          </cell>
          <cell r="U1115">
            <v>66048.372477528887</v>
          </cell>
          <cell r="V1115">
            <v>65775.477405097103</v>
          </cell>
          <cell r="W1115">
            <v>65475.508847328616</v>
          </cell>
          <cell r="X1115">
            <v>65168.542250339873</v>
          </cell>
          <cell r="Y1115">
            <v>64854.367672954279</v>
          </cell>
          <cell r="Z1115">
            <v>64532.76887575991</v>
          </cell>
          <cell r="AA1115">
            <v>64203.523132162518</v>
          </cell>
          <cell r="AB1115">
            <v>63866.401033770002</v>
          </cell>
          <cell r="AC1115">
            <v>63521.166289938497</v>
          </cell>
          <cell r="AD1115">
            <v>63167.575521304854</v>
          </cell>
          <cell r="AE1115">
            <v>62805.378047124992</v>
          </cell>
          <cell r="AF1115">
            <v>62434.315666232549</v>
          </cell>
          <cell r="AG1115">
            <v>62054.122431426134</v>
          </cell>
          <cell r="AH1115">
            <v>61664.524417088323</v>
          </cell>
          <cell r="AI1115">
            <v>62322.391548473155</v>
          </cell>
          <cell r="AJ1115">
            <v>62007.392281133172</v>
          </cell>
          <cell r="AL1115">
            <v>1538449.5957519587</v>
          </cell>
        </row>
        <row r="1117">
          <cell r="A1117" t="str">
            <v>Целевые финансирование и поступления</v>
          </cell>
          <cell r="B1117" t="str">
            <v>Target financing (financing from a public finance)</v>
          </cell>
          <cell r="D1117" t="str">
            <v>тыс.руб.</v>
          </cell>
          <cell r="F1117">
            <v>0</v>
          </cell>
          <cell r="G1117">
            <v>0</v>
          </cell>
          <cell r="H1117">
            <v>0</v>
          </cell>
          <cell r="I1117">
            <v>0</v>
          </cell>
          <cell r="J1117">
            <v>0</v>
          </cell>
          <cell r="K1117">
            <v>0</v>
          </cell>
          <cell r="L1117">
            <v>0</v>
          </cell>
          <cell r="M1117">
            <v>0</v>
          </cell>
          <cell r="N1117">
            <v>0</v>
          </cell>
          <cell r="O1117">
            <v>0</v>
          </cell>
          <cell r="P1117">
            <v>0</v>
          </cell>
          <cell r="Q1117">
            <v>0</v>
          </cell>
          <cell r="R1117">
            <v>0</v>
          </cell>
          <cell r="S1117">
            <v>0</v>
          </cell>
          <cell r="T1117">
            <v>0</v>
          </cell>
          <cell r="U1117">
            <v>0</v>
          </cell>
          <cell r="V1117">
            <v>0</v>
          </cell>
          <cell r="W1117">
            <v>0</v>
          </cell>
          <cell r="X1117">
            <v>0</v>
          </cell>
          <cell r="Y1117">
            <v>0</v>
          </cell>
          <cell r="Z1117">
            <v>0</v>
          </cell>
          <cell r="AA1117">
            <v>0</v>
          </cell>
          <cell r="AB1117">
            <v>0</v>
          </cell>
          <cell r="AC1117">
            <v>0</v>
          </cell>
          <cell r="AD1117">
            <v>0</v>
          </cell>
          <cell r="AE1117">
            <v>0</v>
          </cell>
          <cell r="AF1117">
            <v>0</v>
          </cell>
          <cell r="AG1117">
            <v>0</v>
          </cell>
          <cell r="AH1117">
            <v>0</v>
          </cell>
          <cell r="AI1117">
            <v>0</v>
          </cell>
          <cell r="AJ1117">
            <v>0</v>
          </cell>
          <cell r="AL1117">
            <v>0</v>
          </cell>
        </row>
        <row r="1119">
          <cell r="A1119" t="str">
            <v>Государственный кредит (выдача (-))</v>
          </cell>
          <cell r="B1119" t="str">
            <v xml:space="preserve">Public credit (issue (-)) </v>
          </cell>
          <cell r="D1119" t="str">
            <v>тыс.руб.</v>
          </cell>
          <cell r="F1119">
            <v>0</v>
          </cell>
          <cell r="G1119">
            <v>0</v>
          </cell>
          <cell r="H1119">
            <v>0</v>
          </cell>
          <cell r="I1119">
            <v>0</v>
          </cell>
          <cell r="J1119">
            <v>0</v>
          </cell>
          <cell r="K1119">
            <v>0</v>
          </cell>
          <cell r="L1119">
            <v>0</v>
          </cell>
          <cell r="M1119">
            <v>0</v>
          </cell>
          <cell r="N1119">
            <v>0</v>
          </cell>
          <cell r="O1119">
            <v>0</v>
          </cell>
          <cell r="P1119">
            <v>0</v>
          </cell>
          <cell r="Q1119">
            <v>0</v>
          </cell>
          <cell r="R1119">
            <v>0</v>
          </cell>
          <cell r="S1119">
            <v>0</v>
          </cell>
          <cell r="T1119">
            <v>0</v>
          </cell>
          <cell r="U1119">
            <v>0</v>
          </cell>
          <cell r="V1119">
            <v>0</v>
          </cell>
          <cell r="W1119">
            <v>0</v>
          </cell>
          <cell r="X1119">
            <v>0</v>
          </cell>
          <cell r="Y1119">
            <v>0</v>
          </cell>
          <cell r="Z1119">
            <v>0</v>
          </cell>
          <cell r="AA1119">
            <v>0</v>
          </cell>
          <cell r="AB1119">
            <v>0</v>
          </cell>
          <cell r="AC1119">
            <v>0</v>
          </cell>
          <cell r="AD1119">
            <v>0</v>
          </cell>
          <cell r="AE1119">
            <v>0</v>
          </cell>
          <cell r="AF1119">
            <v>0</v>
          </cell>
          <cell r="AG1119">
            <v>0</v>
          </cell>
          <cell r="AH1119">
            <v>0</v>
          </cell>
          <cell r="AI1119">
            <v>0</v>
          </cell>
          <cell r="AJ1119">
            <v>0</v>
          </cell>
          <cell r="AL1119">
            <v>0</v>
          </cell>
        </row>
        <row r="1120">
          <cell r="A1120" t="str">
            <v>Государственный кредит (возврат (+))</v>
          </cell>
          <cell r="B1120" t="str">
            <v xml:space="preserve">Public credit (return (+)) </v>
          </cell>
          <cell r="D1120" t="str">
            <v>тыс.руб.</v>
          </cell>
          <cell r="F1120">
            <v>0</v>
          </cell>
          <cell r="G1120">
            <v>0</v>
          </cell>
          <cell r="H1120">
            <v>0</v>
          </cell>
          <cell r="I1120">
            <v>0</v>
          </cell>
          <cell r="J1120">
            <v>0</v>
          </cell>
          <cell r="K1120">
            <v>0</v>
          </cell>
          <cell r="L1120">
            <v>0</v>
          </cell>
          <cell r="M1120">
            <v>0</v>
          </cell>
          <cell r="N1120">
            <v>0</v>
          </cell>
          <cell r="O1120">
            <v>0</v>
          </cell>
          <cell r="P1120">
            <v>0</v>
          </cell>
          <cell r="Q1120">
            <v>0</v>
          </cell>
          <cell r="R1120">
            <v>0</v>
          </cell>
          <cell r="S1120">
            <v>0</v>
          </cell>
          <cell r="T1120">
            <v>0</v>
          </cell>
          <cell r="U1120">
            <v>0</v>
          </cell>
          <cell r="V1120">
            <v>0</v>
          </cell>
          <cell r="W1120">
            <v>0</v>
          </cell>
          <cell r="X1120">
            <v>0</v>
          </cell>
          <cell r="Y1120">
            <v>0</v>
          </cell>
          <cell r="Z1120">
            <v>0</v>
          </cell>
          <cell r="AA1120">
            <v>0</v>
          </cell>
          <cell r="AB1120">
            <v>0</v>
          </cell>
          <cell r="AC1120">
            <v>0</v>
          </cell>
          <cell r="AD1120">
            <v>0</v>
          </cell>
          <cell r="AE1120">
            <v>0</v>
          </cell>
          <cell r="AF1120">
            <v>0</v>
          </cell>
          <cell r="AG1120">
            <v>0</v>
          </cell>
          <cell r="AH1120">
            <v>0</v>
          </cell>
          <cell r="AI1120">
            <v>0</v>
          </cell>
          <cell r="AJ1120">
            <v>0</v>
          </cell>
          <cell r="AL1120">
            <v>0</v>
          </cell>
        </row>
        <row r="1121">
          <cell r="A1121" t="str">
            <v>Государственный кредит (проценты (+))</v>
          </cell>
          <cell r="B1121" t="str">
            <v xml:space="preserve">Public credit (interests (+)) </v>
          </cell>
          <cell r="D1121" t="str">
            <v>тыс.руб.</v>
          </cell>
          <cell r="F1121">
            <v>0</v>
          </cell>
          <cell r="G1121">
            <v>0</v>
          </cell>
          <cell r="H1121">
            <v>0</v>
          </cell>
          <cell r="I1121">
            <v>0</v>
          </cell>
          <cell r="J1121">
            <v>0</v>
          </cell>
          <cell r="K1121">
            <v>0</v>
          </cell>
          <cell r="L1121">
            <v>0</v>
          </cell>
          <cell r="M1121">
            <v>0</v>
          </cell>
          <cell r="N1121">
            <v>0</v>
          </cell>
          <cell r="O1121">
            <v>0</v>
          </cell>
          <cell r="P1121">
            <v>0</v>
          </cell>
          <cell r="Q1121">
            <v>0</v>
          </cell>
          <cell r="R1121">
            <v>0</v>
          </cell>
          <cell r="S1121">
            <v>0</v>
          </cell>
          <cell r="T1121">
            <v>0</v>
          </cell>
          <cell r="U1121">
            <v>0</v>
          </cell>
          <cell r="V1121">
            <v>0</v>
          </cell>
          <cell r="W1121">
            <v>0</v>
          </cell>
          <cell r="X1121">
            <v>0</v>
          </cell>
          <cell r="Y1121">
            <v>0</v>
          </cell>
          <cell r="Z1121">
            <v>0</v>
          </cell>
          <cell r="AA1121">
            <v>0</v>
          </cell>
          <cell r="AB1121">
            <v>0</v>
          </cell>
          <cell r="AC1121">
            <v>0</v>
          </cell>
          <cell r="AD1121">
            <v>0</v>
          </cell>
          <cell r="AE1121">
            <v>0</v>
          </cell>
          <cell r="AF1121">
            <v>0</v>
          </cell>
          <cell r="AG1121">
            <v>0</v>
          </cell>
          <cell r="AH1121">
            <v>0</v>
          </cell>
          <cell r="AI1121">
            <v>0</v>
          </cell>
          <cell r="AJ1121">
            <v>0</v>
          </cell>
          <cell r="AL1121">
            <v>0</v>
          </cell>
        </row>
        <row r="1123">
          <cell r="A1123" t="str">
            <v xml:space="preserve"> = Итого доходы/расходы по федеральному бюджету</v>
          </cell>
          <cell r="B1123" t="str">
            <v xml:space="preserve"> = Total balance of the incomes/consumptions under the fed.budget</v>
          </cell>
          <cell r="D1123" t="str">
            <v>тыс.руб.</v>
          </cell>
          <cell r="F1123">
            <v>0</v>
          </cell>
          <cell r="G1123">
            <v>0</v>
          </cell>
          <cell r="H1123">
            <v>4851.468468107746</v>
          </cell>
          <cell r="I1123">
            <v>5611.5266142274886</v>
          </cell>
          <cell r="J1123">
            <v>6913.996612444922</v>
          </cell>
          <cell r="K1123">
            <v>8247.4296974356766</v>
          </cell>
          <cell r="L1123">
            <v>9579.2910224264342</v>
          </cell>
          <cell r="M1123">
            <v>10777.607454931454</v>
          </cell>
          <cell r="N1123">
            <v>11974.59264918366</v>
          </cell>
          <cell r="O1123">
            <v>13169.59338012562</v>
          </cell>
          <cell r="P1123">
            <v>14362.550113858044</v>
          </cell>
          <cell r="Q1123">
            <v>15553.401530464611</v>
          </cell>
          <cell r="R1123">
            <v>16815.667134894702</v>
          </cell>
          <cell r="S1123">
            <v>18075.45738509962</v>
          </cell>
          <cell r="T1123">
            <v>19332.94709843758</v>
          </cell>
          <cell r="U1123">
            <v>20588.067258802559</v>
          </cell>
          <cell r="V1123">
            <v>20509.695930904967</v>
          </cell>
          <cell r="W1123">
            <v>20431.180217150624</v>
          </cell>
          <cell r="X1123">
            <v>20350.075228884787</v>
          </cell>
          <cell r="Y1123">
            <v>20266.303287872117</v>
          </cell>
          <cell r="Z1123">
            <v>20179.784385530202</v>
          </cell>
          <cell r="AA1123">
            <v>20090.436113019168</v>
          </cell>
          <cell r="AB1123">
            <v>19998.173589233935</v>
          </cell>
          <cell r="AC1123">
            <v>19902.909386636278</v>
          </cell>
          <cell r="AD1123">
            <v>19804.553454861831</v>
          </cell>
          <cell r="AE1123">
            <v>19703.013042035283</v>
          </cell>
          <cell r="AF1123">
            <v>19598.192613725081</v>
          </cell>
          <cell r="AG1123">
            <v>19489.993769466702</v>
          </cell>
          <cell r="AH1123">
            <v>19378.315156781715</v>
          </cell>
          <cell r="AI1123">
            <v>19638.401141334103</v>
          </cell>
          <cell r="AJ1123">
            <v>19522.290232048308</v>
          </cell>
          <cell r="AL1123">
            <v>474716.91396992526</v>
          </cell>
        </row>
        <row r="1124">
          <cell r="A1124" t="str">
            <v>То же, нарастающим итогом</v>
          </cell>
          <cell r="B1124" t="str">
            <v xml:space="preserve">The same, accumulated </v>
          </cell>
          <cell r="D1124" t="str">
            <v>тыс.руб.</v>
          </cell>
          <cell r="E1124" t="str">
            <v>on_end</v>
          </cell>
          <cell r="F1124">
            <v>0</v>
          </cell>
          <cell r="G1124">
            <v>0</v>
          </cell>
          <cell r="H1124">
            <v>4851.468468107746</v>
          </cell>
          <cell r="I1124">
            <v>10462.995082335234</v>
          </cell>
          <cell r="J1124">
            <v>17376.991694780154</v>
          </cell>
          <cell r="K1124">
            <v>25624.421392215831</v>
          </cell>
          <cell r="L1124">
            <v>35203.712414642265</v>
          </cell>
          <cell r="M1124">
            <v>45981.319869573723</v>
          </cell>
          <cell r="N1124">
            <v>57955.912518757381</v>
          </cell>
          <cell r="O1124">
            <v>71125.505898882999</v>
          </cell>
          <cell r="P1124">
            <v>85488.056012741043</v>
          </cell>
          <cell r="Q1124">
            <v>101041.45754320566</v>
          </cell>
          <cell r="R1124">
            <v>117857.12467810036</v>
          </cell>
          <cell r="S1124">
            <v>135932.58206319998</v>
          </cell>
          <cell r="T1124">
            <v>155265.52916163756</v>
          </cell>
          <cell r="U1124">
            <v>175853.59642044012</v>
          </cell>
          <cell r="V1124">
            <v>196363.2923513451</v>
          </cell>
          <cell r="W1124">
            <v>216794.47256849572</v>
          </cell>
          <cell r="X1124">
            <v>237144.54779738051</v>
          </cell>
          <cell r="Y1124">
            <v>257410.85108525262</v>
          </cell>
          <cell r="Z1124">
            <v>277590.63547078281</v>
          </cell>
          <cell r="AA1124">
            <v>297681.071583802</v>
          </cell>
          <cell r="AB1124">
            <v>317679.24517303595</v>
          </cell>
          <cell r="AC1124">
            <v>337582.15455967223</v>
          </cell>
          <cell r="AD1124">
            <v>357386.70801453409</v>
          </cell>
          <cell r="AE1124">
            <v>377089.72105656937</v>
          </cell>
          <cell r="AF1124">
            <v>396687.91367029445</v>
          </cell>
          <cell r="AG1124">
            <v>416177.90743976115</v>
          </cell>
          <cell r="AH1124">
            <v>435556.22259654285</v>
          </cell>
          <cell r="AI1124">
            <v>455194.62373787694</v>
          </cell>
          <cell r="AJ1124">
            <v>474716.91396992526</v>
          </cell>
          <cell r="AL1124">
            <v>474716.91396992526</v>
          </cell>
        </row>
        <row r="1126">
          <cell r="A1126" t="str">
            <v>Ставка сравнения (ставка рефинансирования ЦБ РФ)</v>
          </cell>
          <cell r="B1126" t="str">
            <v>Rate of discount (the Central Bank of Russia rate of re-financing)</v>
          </cell>
        </row>
        <row r="1127">
          <cell r="A1127" t="str">
            <v xml:space="preserve"> - номинальная годовая банковская</v>
          </cell>
          <cell r="B1127" t="str">
            <v xml:space="preserve"> - nominal "banking" per year</v>
          </cell>
          <cell r="D1127" t="str">
            <v>%</v>
          </cell>
          <cell r="E1127" t="str">
            <v>on_end</v>
          </cell>
          <cell r="F1127">
            <v>0.13</v>
          </cell>
          <cell r="G1127">
            <v>0.13</v>
          </cell>
          <cell r="H1127">
            <v>0.13</v>
          </cell>
          <cell r="I1127">
            <v>0.13</v>
          </cell>
          <cell r="J1127">
            <v>0.13</v>
          </cell>
          <cell r="K1127">
            <v>0.13</v>
          </cell>
          <cell r="L1127">
            <v>0.13</v>
          </cell>
          <cell r="M1127">
            <v>0.13</v>
          </cell>
          <cell r="N1127">
            <v>0.13</v>
          </cell>
          <cell r="O1127">
            <v>0.13</v>
          </cell>
          <cell r="P1127">
            <v>0.13</v>
          </cell>
          <cell r="Q1127">
            <v>0.13</v>
          </cell>
          <cell r="R1127">
            <v>0.13</v>
          </cell>
          <cell r="S1127">
            <v>0.13</v>
          </cell>
          <cell r="T1127">
            <v>0.13</v>
          </cell>
          <cell r="U1127">
            <v>0.13</v>
          </cell>
          <cell r="V1127">
            <v>0.13</v>
          </cell>
          <cell r="W1127">
            <v>0.13</v>
          </cell>
          <cell r="X1127">
            <v>0.13</v>
          </cell>
          <cell r="Y1127">
            <v>0.13</v>
          </cell>
          <cell r="Z1127">
            <v>0.13</v>
          </cell>
          <cell r="AA1127">
            <v>0.13</v>
          </cell>
          <cell r="AB1127">
            <v>0.13</v>
          </cell>
          <cell r="AC1127">
            <v>0.13</v>
          </cell>
          <cell r="AD1127">
            <v>0.13</v>
          </cell>
          <cell r="AE1127">
            <v>0.13</v>
          </cell>
          <cell r="AF1127">
            <v>0.13</v>
          </cell>
          <cell r="AG1127">
            <v>0.13</v>
          </cell>
          <cell r="AH1127">
            <v>0.13</v>
          </cell>
          <cell r="AI1127">
            <v>0.13</v>
          </cell>
          <cell r="AJ1127">
            <v>0.13</v>
          </cell>
          <cell r="AK1127">
            <v>0.13</v>
          </cell>
        </row>
        <row r="1128">
          <cell r="A1128" t="str">
            <v xml:space="preserve"> - реальная годовая банковская</v>
          </cell>
          <cell r="B1128" t="str">
            <v xml:space="preserve"> - real "banking" per year</v>
          </cell>
          <cell r="D1128" t="str">
            <v>%</v>
          </cell>
          <cell r="E1128" t="str">
            <v>on_end</v>
          </cell>
          <cell r="F1128">
            <v>0.12999999999999989</v>
          </cell>
          <cell r="G1128">
            <v>0.12999999999999989</v>
          </cell>
          <cell r="H1128">
            <v>0.12999999999999989</v>
          </cell>
          <cell r="I1128">
            <v>0.12999999999999989</v>
          </cell>
          <cell r="J1128">
            <v>0.12999999999999989</v>
          </cell>
          <cell r="K1128">
            <v>0.12999999999999989</v>
          </cell>
          <cell r="L1128">
            <v>0.12999999999999989</v>
          </cell>
          <cell r="M1128">
            <v>0.12999999999999989</v>
          </cell>
          <cell r="N1128">
            <v>0.12999999999999989</v>
          </cell>
          <cell r="O1128">
            <v>0.12999999999999989</v>
          </cell>
          <cell r="P1128">
            <v>0.12999999999999989</v>
          </cell>
          <cell r="Q1128">
            <v>0.12999999999999989</v>
          </cell>
          <cell r="R1128">
            <v>0.12999999999999989</v>
          </cell>
          <cell r="S1128">
            <v>0.12999999999999989</v>
          </cell>
          <cell r="T1128">
            <v>0.12999999999999989</v>
          </cell>
          <cell r="U1128">
            <v>0.12999999999999989</v>
          </cell>
          <cell r="V1128">
            <v>0.12999999999999989</v>
          </cell>
          <cell r="W1128">
            <v>0.12999999999999989</v>
          </cell>
          <cell r="X1128">
            <v>0.12999999999999989</v>
          </cell>
          <cell r="Y1128">
            <v>0.12999999999999989</v>
          </cell>
          <cell r="Z1128">
            <v>0.12999999999999989</v>
          </cell>
          <cell r="AA1128">
            <v>0.12999999999999989</v>
          </cell>
          <cell r="AB1128">
            <v>0.12999999999999989</v>
          </cell>
          <cell r="AC1128">
            <v>0.12999999999999989</v>
          </cell>
          <cell r="AD1128">
            <v>0.12999999999999989</v>
          </cell>
          <cell r="AE1128">
            <v>0.12999999999999989</v>
          </cell>
          <cell r="AF1128">
            <v>0.12999999999999989</v>
          </cell>
          <cell r="AG1128">
            <v>0.12999999999999989</v>
          </cell>
          <cell r="AH1128">
            <v>0.12999999999999989</v>
          </cell>
          <cell r="AI1128">
            <v>0.12999999999999989</v>
          </cell>
          <cell r="AJ1128">
            <v>0.12999999999999989</v>
          </cell>
          <cell r="AK1128">
            <v>0.12999999999999989</v>
          </cell>
        </row>
        <row r="1129">
          <cell r="A1129" t="str">
            <v xml:space="preserve"> - номинальная годовая эффективная</v>
          </cell>
          <cell r="B1129" t="str">
            <v xml:space="preserve"> - nominal "effective" per year</v>
          </cell>
          <cell r="D1129" t="str">
            <v>%</v>
          </cell>
          <cell r="E1129" t="str">
            <v>on_end</v>
          </cell>
          <cell r="F1129">
            <v>0.12999999999999989</v>
          </cell>
          <cell r="G1129">
            <v>0.12999999999999989</v>
          </cell>
          <cell r="H1129">
            <v>0.12999999999999989</v>
          </cell>
          <cell r="I1129">
            <v>0.12999999999999989</v>
          </cell>
          <cell r="J1129">
            <v>0.12999999999999989</v>
          </cell>
          <cell r="K1129">
            <v>0.12999999999999989</v>
          </cell>
          <cell r="L1129">
            <v>0.12999999999999989</v>
          </cell>
          <cell r="M1129">
            <v>0.12999999999999989</v>
          </cell>
          <cell r="N1129">
            <v>0.12999999999999989</v>
          </cell>
          <cell r="O1129">
            <v>0.12999999999999989</v>
          </cell>
          <cell r="P1129">
            <v>0.12999999999999989</v>
          </cell>
          <cell r="Q1129">
            <v>0.12999999999999989</v>
          </cell>
          <cell r="R1129">
            <v>0.12999999999999989</v>
          </cell>
          <cell r="S1129">
            <v>0.12999999999999989</v>
          </cell>
          <cell r="T1129">
            <v>0.12999999999999989</v>
          </cell>
          <cell r="U1129">
            <v>0.12999999999999989</v>
          </cell>
          <cell r="V1129">
            <v>0.12999999999999989</v>
          </cell>
          <cell r="W1129">
            <v>0.12999999999999989</v>
          </cell>
          <cell r="X1129">
            <v>0.12999999999999989</v>
          </cell>
          <cell r="Y1129">
            <v>0.12999999999999989</v>
          </cell>
          <cell r="Z1129">
            <v>0.12999999999999989</v>
          </cell>
          <cell r="AA1129">
            <v>0.12999999999999989</v>
          </cell>
          <cell r="AB1129">
            <v>0.12999999999999989</v>
          </cell>
          <cell r="AC1129">
            <v>0.12999999999999989</v>
          </cell>
          <cell r="AD1129">
            <v>0.12999999999999989</v>
          </cell>
          <cell r="AE1129">
            <v>0.12999999999999989</v>
          </cell>
          <cell r="AF1129">
            <v>0.12999999999999989</v>
          </cell>
          <cell r="AG1129">
            <v>0.12999999999999989</v>
          </cell>
          <cell r="AH1129">
            <v>0.12999999999999989</v>
          </cell>
          <cell r="AI1129">
            <v>0.12999999999999989</v>
          </cell>
          <cell r="AJ1129">
            <v>0.12999999999999989</v>
          </cell>
          <cell r="AK1129">
            <v>0.12999999999999989</v>
          </cell>
        </row>
        <row r="1130">
          <cell r="A1130" t="str">
            <v xml:space="preserve"> - реальная годовая эффективная</v>
          </cell>
          <cell r="B1130" t="str">
            <v xml:space="preserve"> - real "effective" per year</v>
          </cell>
          <cell r="D1130" t="str">
            <v>%</v>
          </cell>
          <cell r="E1130" t="str">
            <v>on_end</v>
          </cell>
          <cell r="F1130">
            <v>0.12999999999999989</v>
          </cell>
          <cell r="G1130">
            <v>0.12999999999999989</v>
          </cell>
          <cell r="H1130">
            <v>0.12999999999999989</v>
          </cell>
          <cell r="I1130">
            <v>0.12999999999999989</v>
          </cell>
          <cell r="J1130">
            <v>0.12999999999999989</v>
          </cell>
          <cell r="K1130">
            <v>0.12999999999999989</v>
          </cell>
          <cell r="L1130">
            <v>0.12999999999999989</v>
          </cell>
          <cell r="M1130">
            <v>0.12999999999999989</v>
          </cell>
          <cell r="N1130">
            <v>0.12999999999999989</v>
          </cell>
          <cell r="O1130">
            <v>0.12999999999999989</v>
          </cell>
          <cell r="P1130">
            <v>0.12999999999999989</v>
          </cell>
          <cell r="Q1130">
            <v>0.12999999999999989</v>
          </cell>
          <cell r="R1130">
            <v>0.12999999999999989</v>
          </cell>
          <cell r="S1130">
            <v>0.12999999999999989</v>
          </cell>
          <cell r="T1130">
            <v>0.12999999999999989</v>
          </cell>
          <cell r="U1130">
            <v>0.12999999999999989</v>
          </cell>
          <cell r="V1130">
            <v>0.12999999999999989</v>
          </cell>
          <cell r="W1130">
            <v>0.12999999999999989</v>
          </cell>
          <cell r="X1130">
            <v>0.12999999999999989</v>
          </cell>
          <cell r="Y1130">
            <v>0.12999999999999989</v>
          </cell>
          <cell r="Z1130">
            <v>0.12999999999999989</v>
          </cell>
          <cell r="AA1130">
            <v>0.12999999999999989</v>
          </cell>
          <cell r="AB1130">
            <v>0.12999999999999989</v>
          </cell>
          <cell r="AC1130">
            <v>0.12999999999999989</v>
          </cell>
          <cell r="AD1130">
            <v>0.12999999999999989</v>
          </cell>
          <cell r="AE1130">
            <v>0.12999999999999989</v>
          </cell>
          <cell r="AF1130">
            <v>0.12999999999999989</v>
          </cell>
          <cell r="AG1130">
            <v>0.12999999999999989</v>
          </cell>
          <cell r="AH1130">
            <v>0.12999999999999989</v>
          </cell>
          <cell r="AI1130">
            <v>0.12999999999999989</v>
          </cell>
          <cell r="AJ1130">
            <v>0.12999999999999989</v>
          </cell>
          <cell r="AK1130">
            <v>0.12999999999999989</v>
          </cell>
        </row>
        <row r="1131">
          <cell r="A1131" t="str">
            <v xml:space="preserve"> - расчетная на ИП (номинальная)</v>
          </cell>
          <cell r="B1131" t="str">
            <v xml:space="preserve"> - calculated per PI (nominal)</v>
          </cell>
          <cell r="D1131" t="str">
            <v>%</v>
          </cell>
          <cell r="E1131" t="str">
            <v>on_end</v>
          </cell>
          <cell r="F1131">
            <v>0.12999999999999989</v>
          </cell>
          <cell r="G1131">
            <v>0.12999999999999989</v>
          </cell>
          <cell r="H1131">
            <v>0.12999999999999989</v>
          </cell>
          <cell r="I1131">
            <v>0.12999999999999989</v>
          </cell>
          <cell r="J1131">
            <v>0.12999999999999989</v>
          </cell>
          <cell r="K1131">
            <v>0.12999999999999989</v>
          </cell>
          <cell r="L1131">
            <v>0.12999999999999989</v>
          </cell>
          <cell r="M1131">
            <v>0.12999999999999989</v>
          </cell>
          <cell r="N1131">
            <v>0.12999999999999989</v>
          </cell>
          <cell r="O1131">
            <v>0.12999999999999989</v>
          </cell>
          <cell r="P1131">
            <v>0.12999999999999989</v>
          </cell>
          <cell r="Q1131">
            <v>0.12999999999999989</v>
          </cell>
          <cell r="R1131">
            <v>0.12999999999999989</v>
          </cell>
          <cell r="S1131">
            <v>0.12999999999999989</v>
          </cell>
          <cell r="T1131">
            <v>0.12999999999999989</v>
          </cell>
          <cell r="U1131">
            <v>0.12999999999999989</v>
          </cell>
          <cell r="V1131">
            <v>0.12999999999999989</v>
          </cell>
          <cell r="W1131">
            <v>0.12999999999999989</v>
          </cell>
          <cell r="X1131">
            <v>0.12999999999999989</v>
          </cell>
          <cell r="Y1131">
            <v>0.12999999999999989</v>
          </cell>
          <cell r="Z1131">
            <v>0.12999999999999989</v>
          </cell>
          <cell r="AA1131">
            <v>0.12999999999999989</v>
          </cell>
          <cell r="AB1131">
            <v>0.12999999999999989</v>
          </cell>
          <cell r="AC1131">
            <v>0.12999999999999989</v>
          </cell>
          <cell r="AD1131">
            <v>0.12999999999999989</v>
          </cell>
          <cell r="AE1131">
            <v>0.12999999999999989</v>
          </cell>
          <cell r="AF1131">
            <v>0.12999999999999989</v>
          </cell>
          <cell r="AG1131">
            <v>0.12999999999999989</v>
          </cell>
          <cell r="AH1131">
            <v>0.12999999999999989</v>
          </cell>
          <cell r="AI1131">
            <v>0.12999999999999989</v>
          </cell>
          <cell r="AJ1131">
            <v>0.12999999999999989</v>
          </cell>
          <cell r="AK1131">
            <v>0.12999999999999989</v>
          </cell>
        </row>
        <row r="1132">
          <cell r="A1132" t="str">
            <v xml:space="preserve"> - расчетная на ИП (реальная)</v>
          </cell>
          <cell r="B1132" t="str">
            <v xml:space="preserve"> - calculated per PI (real)</v>
          </cell>
          <cell r="D1132" t="str">
            <v>%</v>
          </cell>
          <cell r="E1132" t="str">
            <v>on_end</v>
          </cell>
          <cell r="F1132">
            <v>0.12999999999999989</v>
          </cell>
          <cell r="G1132">
            <v>0.12999999999999989</v>
          </cell>
          <cell r="H1132">
            <v>0.12999999999999989</v>
          </cell>
          <cell r="I1132">
            <v>0.12999999999999989</v>
          </cell>
          <cell r="J1132">
            <v>0.12999999999999989</v>
          </cell>
          <cell r="K1132">
            <v>0.12999999999999989</v>
          </cell>
          <cell r="L1132">
            <v>0.12999999999999989</v>
          </cell>
          <cell r="M1132">
            <v>0.12999999999999989</v>
          </cell>
          <cell r="N1132">
            <v>0.12999999999999989</v>
          </cell>
          <cell r="O1132">
            <v>0.12999999999999989</v>
          </cell>
          <cell r="P1132">
            <v>0.12999999999999989</v>
          </cell>
          <cell r="Q1132">
            <v>0.12999999999999989</v>
          </cell>
          <cell r="R1132">
            <v>0.12999999999999989</v>
          </cell>
          <cell r="S1132">
            <v>0.12999999999999989</v>
          </cell>
          <cell r="T1132">
            <v>0.12999999999999989</v>
          </cell>
          <cell r="U1132">
            <v>0.12999999999999989</v>
          </cell>
          <cell r="V1132">
            <v>0.12999999999999989</v>
          </cell>
          <cell r="W1132">
            <v>0.12999999999999989</v>
          </cell>
          <cell r="X1132">
            <v>0.12999999999999989</v>
          </cell>
          <cell r="Y1132">
            <v>0.12999999999999989</v>
          </cell>
          <cell r="Z1132">
            <v>0.12999999999999989</v>
          </cell>
          <cell r="AA1132">
            <v>0.12999999999999989</v>
          </cell>
          <cell r="AB1132">
            <v>0.12999999999999989</v>
          </cell>
          <cell r="AC1132">
            <v>0.12999999999999989</v>
          </cell>
          <cell r="AD1132">
            <v>0.12999999999999989</v>
          </cell>
          <cell r="AE1132">
            <v>0.12999999999999989</v>
          </cell>
          <cell r="AF1132">
            <v>0.12999999999999989</v>
          </cell>
          <cell r="AG1132">
            <v>0.12999999999999989</v>
          </cell>
          <cell r="AH1132">
            <v>0.12999999999999989</v>
          </cell>
          <cell r="AI1132">
            <v>0.12999999999999989</v>
          </cell>
          <cell r="AJ1132">
            <v>0.12999999999999989</v>
          </cell>
          <cell r="AK1132">
            <v>0.12999999999999989</v>
          </cell>
        </row>
        <row r="1133">
          <cell r="A1133" t="str">
            <v xml:space="preserve"> - расчетная на интервал планирования</v>
          </cell>
          <cell r="B1133" t="str">
            <v xml:space="preserve"> - used in calculations per PI</v>
          </cell>
          <cell r="D1133" t="str">
            <v>%</v>
          </cell>
          <cell r="E1133" t="str">
            <v>on_end</v>
          </cell>
          <cell r="F1133">
            <v>0.12999999999999989</v>
          </cell>
          <cell r="G1133">
            <v>0.12999999999999989</v>
          </cell>
          <cell r="H1133">
            <v>0.12999999999999989</v>
          </cell>
          <cell r="I1133">
            <v>0.12999999999999989</v>
          </cell>
          <cell r="J1133">
            <v>0.12999999999999989</v>
          </cell>
          <cell r="K1133">
            <v>0.12999999999999989</v>
          </cell>
          <cell r="L1133">
            <v>0.12999999999999989</v>
          </cell>
          <cell r="M1133">
            <v>0.12999999999999989</v>
          </cell>
          <cell r="N1133">
            <v>0.12999999999999989</v>
          </cell>
          <cell r="O1133">
            <v>0.12999999999999989</v>
          </cell>
          <cell r="P1133">
            <v>0.12999999999999989</v>
          </cell>
          <cell r="Q1133">
            <v>0.12999999999999989</v>
          </cell>
          <cell r="R1133">
            <v>0.12999999999999989</v>
          </cell>
          <cell r="S1133">
            <v>0.12999999999999989</v>
          </cell>
          <cell r="T1133">
            <v>0.12999999999999989</v>
          </cell>
          <cell r="U1133">
            <v>0.12999999999999989</v>
          </cell>
          <cell r="V1133">
            <v>0.12999999999999989</v>
          </cell>
          <cell r="W1133">
            <v>0.12999999999999989</v>
          </cell>
          <cell r="X1133">
            <v>0.12999999999999989</v>
          </cell>
          <cell r="Y1133">
            <v>0.12999999999999989</v>
          </cell>
          <cell r="Z1133">
            <v>0.12999999999999989</v>
          </cell>
          <cell r="AA1133">
            <v>0.12999999999999989</v>
          </cell>
          <cell r="AB1133">
            <v>0.12999999999999989</v>
          </cell>
          <cell r="AC1133">
            <v>0.12999999999999989</v>
          </cell>
          <cell r="AD1133">
            <v>0.12999999999999989</v>
          </cell>
          <cell r="AE1133">
            <v>0.12999999999999989</v>
          </cell>
          <cell r="AF1133">
            <v>0.12999999999999989</v>
          </cell>
          <cell r="AG1133">
            <v>0.12999999999999989</v>
          </cell>
          <cell r="AH1133">
            <v>0.12999999999999989</v>
          </cell>
          <cell r="AI1133">
            <v>0.12999999999999989</v>
          </cell>
          <cell r="AJ1133">
            <v>0.12999999999999989</v>
          </cell>
          <cell r="AK1133">
            <v>0.12999999999999989</v>
          </cell>
        </row>
        <row r="1135">
          <cell r="A1135" t="str">
            <v>Коэффициент дисконтирования</v>
          </cell>
          <cell r="B1135" t="str">
            <v>Factor of discount</v>
          </cell>
          <cell r="E1135" t="str">
            <v>on_end</v>
          </cell>
          <cell r="F1135">
            <v>1</v>
          </cell>
          <cell r="G1135">
            <v>0.88495575221238942</v>
          </cell>
          <cell r="H1135">
            <v>0.783146683373796</v>
          </cell>
          <cell r="I1135">
            <v>0.69305016227769567</v>
          </cell>
          <cell r="J1135">
            <v>0.61331872767937679</v>
          </cell>
          <cell r="K1135">
            <v>0.5427599359994485</v>
          </cell>
          <cell r="L1135">
            <v>0.4803185274331403</v>
          </cell>
          <cell r="M1135">
            <v>0.42506064374614189</v>
          </cell>
          <cell r="N1135">
            <v>0.37615986172224947</v>
          </cell>
          <cell r="O1135">
            <v>0.33288483338252167</v>
          </cell>
          <cell r="P1135">
            <v>0.29458834812612539</v>
          </cell>
          <cell r="Q1135">
            <v>0.26069765320896054</v>
          </cell>
          <cell r="R1135">
            <v>0.23070588779554033</v>
          </cell>
          <cell r="S1135">
            <v>0.2041645024739295</v>
          </cell>
          <cell r="T1135">
            <v>0.18067655086188453</v>
          </cell>
          <cell r="U1135">
            <v>0.15989075297511907</v>
          </cell>
          <cell r="V1135">
            <v>0.14149624157090185</v>
          </cell>
          <cell r="W1135">
            <v>0.12521791289460341</v>
          </cell>
          <cell r="X1135">
            <v>0.11081231229610922</v>
          </cell>
          <cell r="Y1135">
            <v>9.8063993182397544E-2</v>
          </cell>
          <cell r="Z1135">
            <v>8.6782294851679251E-2</v>
          </cell>
          <cell r="AA1135">
            <v>7.6798491019185192E-2</v>
          </cell>
          <cell r="AB1135">
            <v>6.7963266388659474E-2</v>
          </cell>
          <cell r="AC1135">
            <v>6.014448352978715E-2</v>
          </cell>
          <cell r="AD1135">
            <v>5.3225206663528458E-2</v>
          </cell>
          <cell r="AE1135">
            <v>4.7101952799582708E-2</v>
          </cell>
          <cell r="AF1135">
            <v>4.1683144070427176E-2</v>
          </cell>
          <cell r="AG1135">
            <v>3.6887738115422286E-2</v>
          </cell>
          <cell r="AH1135">
            <v>3.2644016031347159E-2</v>
          </cell>
          <cell r="AI1135">
            <v>2.8888509762254124E-2</v>
          </cell>
          <cell r="AJ1135">
            <v>2.5565052886950556E-2</v>
          </cell>
          <cell r="AK1135">
            <v>2.2623940607920848E-2</v>
          </cell>
        </row>
        <row r="1136">
          <cell r="A1136" t="str">
            <v xml:space="preserve"> = Дисконтированные доходы/расходы по фед. бюджету</v>
          </cell>
          <cell r="B1136" t="str">
            <v>Present value of net cash flow (for fed.budget)</v>
          </cell>
          <cell r="D1136" t="str">
            <v>тыс.руб.</v>
          </cell>
          <cell r="F1136">
            <v>0</v>
          </cell>
          <cell r="G1136">
            <v>0</v>
          </cell>
          <cell r="H1136">
            <v>3799.4114402911323</v>
          </cell>
          <cell r="I1136">
            <v>3889.0694306159689</v>
          </cell>
          <cell r="J1136">
            <v>4240.4836055242404</v>
          </cell>
          <cell r="K1136">
            <v>4476.3744147401385</v>
          </cell>
          <cell r="L1136">
            <v>4601.1109577453662</v>
          </cell>
          <cell r="M1136">
            <v>4581.1367628363823</v>
          </cell>
          <cell r="N1136">
            <v>4504.3611150971901</v>
          </cell>
          <cell r="O1136">
            <v>4383.9578980586775</v>
          </cell>
          <cell r="P1136">
            <v>4231.0399129201351</v>
          </cell>
          <cell r="Q1136">
            <v>4054.7352784087793</v>
          </cell>
          <cell r="R1136">
            <v>3879.4734152301721</v>
          </cell>
          <cell r="S1136">
            <v>3690.3667640175786</v>
          </cell>
          <cell r="T1136">
            <v>3493.0101997409802</v>
          </cell>
          <cell r="U1136">
            <v>3291.8415763123367</v>
          </cell>
          <cell r="V1136">
            <v>2902.0448899850717</v>
          </cell>
          <cell r="W1136">
            <v>2558.3497447651112</v>
          </cell>
          <cell r="X1136">
            <v>2255.0388915124972</v>
          </cell>
          <cell r="Y1136">
            <v>1987.3946274542923</v>
          </cell>
          <cell r="Z1136">
            <v>1751.2479985883949</v>
          </cell>
          <cell r="AA1136">
            <v>1542.9151773972164</v>
          </cell>
          <cell r="AB1136">
            <v>1359.1411989317603</v>
          </cell>
          <cell r="AC1136">
            <v>1197.0502057993917</v>
          </cell>
          <cell r="AD1136">
            <v>1054.1014505139174</v>
          </cell>
          <cell r="AE1136">
            <v>928.05039031550848</v>
          </cell>
          <cell r="AF1136">
            <v>816.91428623788431</v>
          </cell>
          <cell r="AG1136">
            <v>718.9417860392997</v>
          </cell>
          <cell r="AH1136">
            <v>632.58603063847988</v>
          </cell>
          <cell r="AI1136">
            <v>567.32414308649277</v>
          </cell>
          <cell r="AJ1136">
            <v>499.08838225671326</v>
          </cell>
          <cell r="AL1136">
            <v>77886.561975061093</v>
          </cell>
        </row>
        <row r="1137">
          <cell r="A1137" t="str">
            <v>То же, нарастающим итогом</v>
          </cell>
          <cell r="B1137" t="str">
            <v xml:space="preserve">The same, accumulated </v>
          </cell>
          <cell r="D1137" t="str">
            <v>тыс.руб.</v>
          </cell>
          <cell r="E1137" t="str">
            <v>on_end</v>
          </cell>
          <cell r="F1137">
            <v>0</v>
          </cell>
          <cell r="G1137">
            <v>0</v>
          </cell>
          <cell r="H1137">
            <v>3799.4114402911323</v>
          </cell>
          <cell r="I1137">
            <v>7688.4808709071012</v>
          </cell>
          <cell r="J1137">
            <v>11928.964476431342</v>
          </cell>
          <cell r="K1137">
            <v>16405.338891171479</v>
          </cell>
          <cell r="L1137">
            <v>21006.449848916847</v>
          </cell>
          <cell r="M1137">
            <v>25587.586611753228</v>
          </cell>
          <cell r="N1137">
            <v>30091.94772685042</v>
          </cell>
          <cell r="O1137">
            <v>34475.905624909094</v>
          </cell>
          <cell r="P1137">
            <v>38706.945537829226</v>
          </cell>
          <cell r="Q1137">
            <v>42761.680816238004</v>
          </cell>
          <cell r="R1137">
            <v>46641.154231468179</v>
          </cell>
          <cell r="S1137">
            <v>50331.520995485756</v>
          </cell>
          <cell r="T1137">
            <v>53824.531195226737</v>
          </cell>
          <cell r="U1137">
            <v>57116.372771539071</v>
          </cell>
          <cell r="V1137">
            <v>60018.417661524145</v>
          </cell>
          <cell r="W1137">
            <v>62576.767406289255</v>
          </cell>
          <cell r="X1137">
            <v>64831.806297801755</v>
          </cell>
          <cell r="Y1137">
            <v>66819.200925256053</v>
          </cell>
          <cell r="Z1137">
            <v>68570.448923844451</v>
          </cell>
          <cell r="AA1137">
            <v>70113.364101241663</v>
          </cell>
          <cell r="AB1137">
            <v>71472.50530017342</v>
          </cell>
          <cell r="AC1137">
            <v>72669.555505972807</v>
          </cell>
          <cell r="AD1137">
            <v>73723.656956486724</v>
          </cell>
          <cell r="AE1137">
            <v>74651.707346802228</v>
          </cell>
          <cell r="AF1137">
            <v>75468.621633040108</v>
          </cell>
          <cell r="AG1137">
            <v>76187.563419079408</v>
          </cell>
          <cell r="AH1137">
            <v>76820.149449717894</v>
          </cell>
          <cell r="AI1137">
            <v>77387.473592804381</v>
          </cell>
          <cell r="AJ1137">
            <v>77886.561975061093</v>
          </cell>
          <cell r="AL1137">
            <v>77886.561975061093</v>
          </cell>
        </row>
        <row r="1141">
          <cell r="A1141" t="str">
            <v>Цт=максимальные Постоянные цены</v>
          </cell>
          <cell r="B1141" t="str">
            <v>Цт=максимальные Постоянные цены</v>
          </cell>
          <cell r="AL1141" t="str">
            <v>АЛЬТ-Инвест™ 3.0</v>
          </cell>
        </row>
        <row r="1142">
          <cell r="A1142" t="str">
            <v>ОСНОВНЫЕ ПОКАЗАТЕЛИ ПРОЕКТА</v>
          </cell>
          <cell r="B1142" t="str">
            <v>SUMMARY</v>
          </cell>
          <cell r="F1142" t="str">
            <v>"0"</v>
          </cell>
          <cell r="G1142" t="str">
            <v>1 год</v>
          </cell>
          <cell r="H1142" t="str">
            <v>2 год</v>
          </cell>
          <cell r="I1142" t="str">
            <v>3 год</v>
          </cell>
          <cell r="J1142" t="str">
            <v>4 год</v>
          </cell>
          <cell r="K1142" t="str">
            <v>5 год</v>
          </cell>
          <cell r="L1142" t="str">
            <v>6 год</v>
          </cell>
          <cell r="M1142" t="str">
            <v>7 год</v>
          </cell>
          <cell r="N1142" t="str">
            <v>8 год</v>
          </cell>
          <cell r="O1142" t="str">
            <v>9 год</v>
          </cell>
          <cell r="P1142" t="str">
            <v>10 год</v>
          </cell>
          <cell r="Q1142" t="str">
            <v>11 год</v>
          </cell>
          <cell r="R1142" t="str">
            <v>12 год</v>
          </cell>
          <cell r="S1142" t="str">
            <v>13 год</v>
          </cell>
          <cell r="T1142" t="str">
            <v>14 год</v>
          </cell>
          <cell r="U1142" t="str">
            <v>15 год</v>
          </cell>
          <cell r="V1142" t="str">
            <v>16 год</v>
          </cell>
          <cell r="W1142" t="str">
            <v>17 год</v>
          </cell>
          <cell r="X1142" t="str">
            <v>18 год</v>
          </cell>
          <cell r="Y1142" t="str">
            <v>19 год</v>
          </cell>
          <cell r="Z1142" t="str">
            <v>20 год</v>
          </cell>
          <cell r="AA1142" t="str">
            <v>21 год</v>
          </cell>
          <cell r="AB1142" t="str">
            <v>22 год</v>
          </cell>
          <cell r="AC1142" t="str">
            <v>23 год</v>
          </cell>
          <cell r="AD1142" t="str">
            <v>24 год</v>
          </cell>
          <cell r="AE1142" t="str">
            <v>25 год</v>
          </cell>
          <cell r="AF1142" t="str">
            <v>26 год</v>
          </cell>
          <cell r="AG1142" t="str">
            <v>27 год</v>
          </cell>
          <cell r="AH1142" t="str">
            <v>28 год</v>
          </cell>
          <cell r="AI1142" t="str">
            <v>29 год</v>
          </cell>
          <cell r="AJ1142" t="str">
            <v>30 год</v>
          </cell>
          <cell r="AL1142" t="str">
            <v>ВСЕГО</v>
          </cell>
        </row>
        <row r="1144">
          <cell r="A1144" t="str">
            <v>Длительность интервала планирования</v>
          </cell>
          <cell r="B1144" t="str">
            <v>Duration of planning interval (PI)</v>
          </cell>
          <cell r="D1144" t="str">
            <v>дни</v>
          </cell>
          <cell r="F1144">
            <v>360</v>
          </cell>
        </row>
        <row r="1146">
          <cell r="A1146" t="str">
            <v>Срок жизни проекта</v>
          </cell>
          <cell r="B1146" t="str">
            <v>Project lifetime</v>
          </cell>
          <cell r="D1146" t="str">
            <v>год</v>
          </cell>
          <cell r="F1146">
            <v>30</v>
          </cell>
        </row>
        <row r="1148">
          <cell r="A1148" t="str">
            <v>Выручка от реализации</v>
          </cell>
          <cell r="B1148" t="str">
            <v>Sales revenues</v>
          </cell>
          <cell r="D1148" t="str">
            <v>тыс.руб.</v>
          </cell>
          <cell r="F1148">
            <v>0</v>
          </cell>
          <cell r="G1148">
            <v>0</v>
          </cell>
          <cell r="H1148">
            <v>168618.41205356369</v>
          </cell>
          <cell r="I1148">
            <v>196221.2241071274</v>
          </cell>
          <cell r="J1148">
            <v>230105.58350928724</v>
          </cell>
          <cell r="K1148">
            <v>263989.94291144708</v>
          </cell>
          <cell r="L1148">
            <v>297874.3023136069</v>
          </cell>
          <cell r="M1148">
            <v>324602.54397097189</v>
          </cell>
          <cell r="N1148">
            <v>351330.78562833695</v>
          </cell>
          <cell r="O1148">
            <v>378059.02728570194</v>
          </cell>
          <cell r="P1148">
            <v>404787.26894306706</v>
          </cell>
          <cell r="Q1148">
            <v>431515.51060043194</v>
          </cell>
          <cell r="R1148">
            <v>461169.82961416838</v>
          </cell>
          <cell r="S1148">
            <v>490824.14862790494</v>
          </cell>
          <cell r="T1148">
            <v>520478.4676416415</v>
          </cell>
          <cell r="U1148">
            <v>550132.78665537795</v>
          </cell>
          <cell r="V1148">
            <v>550132.78665537795</v>
          </cell>
          <cell r="W1148">
            <v>550132.78665537795</v>
          </cell>
          <cell r="X1148">
            <v>550132.78665537795</v>
          </cell>
          <cell r="Y1148">
            <v>550132.78665537795</v>
          </cell>
          <cell r="Z1148">
            <v>550132.78665537795</v>
          </cell>
          <cell r="AA1148">
            <v>550132.78665537795</v>
          </cell>
          <cell r="AB1148">
            <v>550132.78665537795</v>
          </cell>
          <cell r="AC1148">
            <v>550132.78665537795</v>
          </cell>
          <cell r="AD1148">
            <v>550132.78665537795</v>
          </cell>
          <cell r="AE1148">
            <v>550132.78665537795</v>
          </cell>
          <cell r="AF1148">
            <v>550132.78665537795</v>
          </cell>
          <cell r="AG1148">
            <v>550132.78665537795</v>
          </cell>
          <cell r="AH1148">
            <v>550132.78665537795</v>
          </cell>
          <cell r="AI1148">
            <v>550132.78665537795</v>
          </cell>
          <cell r="AJ1148">
            <v>550132.78665537795</v>
          </cell>
          <cell r="AL1148">
            <v>13321701.633693298</v>
          </cell>
        </row>
        <row r="1150">
          <cell r="A1150" t="str">
            <v>Себестоимость</v>
          </cell>
          <cell r="B1150" t="str">
            <v>Cost price</v>
          </cell>
          <cell r="D1150" t="str">
            <v>тыс.руб.</v>
          </cell>
          <cell r="F1150">
            <v>0</v>
          </cell>
          <cell r="G1150">
            <v>0</v>
          </cell>
          <cell r="H1150">
            <v>108975.01649999998</v>
          </cell>
          <cell r="I1150">
            <v>127514.63885999999</v>
          </cell>
          <cell r="J1150">
            <v>146255.02794</v>
          </cell>
          <cell r="K1150">
            <v>164641.41702000002</v>
          </cell>
          <cell r="L1150">
            <v>183045.5061</v>
          </cell>
          <cell r="M1150">
            <v>195911.408364</v>
          </cell>
          <cell r="N1150">
            <v>208799.00728799999</v>
          </cell>
          <cell r="O1150">
            <v>221708.95377179998</v>
          </cell>
          <cell r="P1150">
            <v>234641.91824219396</v>
          </cell>
          <cell r="Q1150">
            <v>247598.5912387798</v>
          </cell>
          <cell r="R1150">
            <v>262630.51336934319</v>
          </cell>
          <cell r="S1150">
            <v>277687.58787534351</v>
          </cell>
          <cell r="T1150">
            <v>292770.56932804384</v>
          </cell>
          <cell r="U1150">
            <v>307880.23493584519</v>
          </cell>
          <cell r="V1150">
            <v>308823.87560740049</v>
          </cell>
          <cell r="W1150">
            <v>309795.82549910253</v>
          </cell>
          <cell r="X1150">
            <v>310796.93388755561</v>
          </cell>
          <cell r="Y1150">
            <v>311828.07552766229</v>
          </cell>
          <cell r="Z1150">
            <v>312890.15141697216</v>
          </cell>
          <cell r="AA1150">
            <v>313984.08958296129</v>
          </cell>
          <cell r="AB1150">
            <v>315110.84589393012</v>
          </cell>
          <cell r="AC1150">
            <v>316271.40489422804</v>
          </cell>
          <cell r="AD1150">
            <v>317466.78066453489</v>
          </cell>
          <cell r="AE1150">
            <v>318698.01770795096</v>
          </cell>
          <cell r="AF1150">
            <v>319966.19186266948</v>
          </cell>
          <cell r="AG1150">
            <v>321272.41124202957</v>
          </cell>
          <cell r="AH1150">
            <v>322617.81720277044</v>
          </cell>
          <cell r="AI1150">
            <v>319733.98894233361</v>
          </cell>
          <cell r="AJ1150">
            <v>321042.73022608354</v>
          </cell>
          <cell r="AL1150">
            <v>7720359.5309915347</v>
          </cell>
        </row>
        <row r="1152">
          <cell r="A1152" t="str">
            <v>Налоги и отчисления во внебюджетные фонды, пошлины</v>
          </cell>
          <cell r="B1152" t="str">
            <v>Taxes</v>
          </cell>
          <cell r="D1152" t="str">
            <v>тыс.руб.</v>
          </cell>
          <cell r="F1152">
            <v>0</v>
          </cell>
          <cell r="G1152">
            <v>0</v>
          </cell>
          <cell r="H1152">
            <v>18121.818574263172</v>
          </cell>
          <cell r="I1152">
            <v>20680.0061163516</v>
          </cell>
          <cell r="J1152">
            <v>24676.710688001876</v>
          </cell>
          <cell r="K1152">
            <v>28762.415868348922</v>
          </cell>
          <cell r="L1152">
            <v>32843.873048695976</v>
          </cell>
          <cell r="M1152">
            <v>36450.351082783767</v>
          </cell>
          <cell r="N1152">
            <v>40046.525937413739</v>
          </cell>
          <cell r="O1152">
            <v>43637.3373776917</v>
          </cell>
          <cell r="P1152">
            <v>47222.624501187129</v>
          </cell>
          <cell r="Q1152">
            <v>50802.221578396449</v>
          </cell>
          <cell r="R1152">
            <v>54621.444369600285</v>
          </cell>
          <cell r="S1152">
            <v>58436.700249456575</v>
          </cell>
          <cell r="T1152">
            <v>62245.738462104862</v>
          </cell>
          <cell r="U1152">
            <v>66048.372477528887</v>
          </cell>
          <cell r="V1152">
            <v>65775.477405097103</v>
          </cell>
          <cell r="W1152">
            <v>65475.508847328616</v>
          </cell>
          <cell r="X1152">
            <v>65168.542250339873</v>
          </cell>
          <cell r="Y1152">
            <v>64854.367672954279</v>
          </cell>
          <cell r="Z1152">
            <v>64532.76887575991</v>
          </cell>
          <cell r="AA1152">
            <v>64203.523132162518</v>
          </cell>
          <cell r="AB1152">
            <v>63866.401033770002</v>
          </cell>
          <cell r="AC1152">
            <v>63521.166289938497</v>
          </cell>
          <cell r="AD1152">
            <v>63167.575521304854</v>
          </cell>
          <cell r="AE1152">
            <v>62805.378047124999</v>
          </cell>
          <cell r="AF1152">
            <v>62434.315666232549</v>
          </cell>
          <cell r="AG1152">
            <v>62054.122431426134</v>
          </cell>
          <cell r="AH1152">
            <v>61664.524417088323</v>
          </cell>
          <cell r="AI1152">
            <v>62322.391548473155</v>
          </cell>
          <cell r="AJ1152">
            <v>62007.392281133172</v>
          </cell>
          <cell r="AL1152">
            <v>1538449.5957519587</v>
          </cell>
        </row>
        <row r="1153">
          <cell r="A1153" t="str">
            <v>НДС в бюджет (+) из бюджета (-)</v>
          </cell>
          <cell r="B1153" t="str">
            <v>VAT in budget (+) from budget (-)</v>
          </cell>
          <cell r="D1153" t="str">
            <v>тыс.руб.</v>
          </cell>
          <cell r="F1153">
            <v>0</v>
          </cell>
          <cell r="G1153">
            <v>0</v>
          </cell>
          <cell r="H1153">
            <v>0</v>
          </cell>
          <cell r="I1153">
            <v>0</v>
          </cell>
          <cell r="J1153">
            <v>0</v>
          </cell>
          <cell r="K1153">
            <v>0</v>
          </cell>
          <cell r="L1153">
            <v>0</v>
          </cell>
          <cell r="M1153">
            <v>0</v>
          </cell>
          <cell r="N1153">
            <v>0</v>
          </cell>
          <cell r="O1153">
            <v>0</v>
          </cell>
          <cell r="P1153">
            <v>0</v>
          </cell>
          <cell r="Q1153">
            <v>0</v>
          </cell>
          <cell r="R1153">
            <v>0</v>
          </cell>
          <cell r="S1153">
            <v>0</v>
          </cell>
          <cell r="T1153">
            <v>0</v>
          </cell>
          <cell r="U1153">
            <v>0</v>
          </cell>
          <cell r="V1153">
            <v>0</v>
          </cell>
          <cell r="W1153">
            <v>0</v>
          </cell>
          <cell r="X1153">
            <v>0</v>
          </cell>
          <cell r="Y1153">
            <v>0</v>
          </cell>
          <cell r="Z1153">
            <v>0</v>
          </cell>
          <cell r="AA1153">
            <v>0</v>
          </cell>
          <cell r="AB1153">
            <v>0</v>
          </cell>
          <cell r="AC1153">
            <v>0</v>
          </cell>
          <cell r="AD1153">
            <v>0</v>
          </cell>
          <cell r="AE1153">
            <v>0</v>
          </cell>
          <cell r="AF1153">
            <v>0</v>
          </cell>
          <cell r="AG1153">
            <v>0</v>
          </cell>
          <cell r="AH1153">
            <v>0</v>
          </cell>
          <cell r="AI1153">
            <v>0</v>
          </cell>
          <cell r="AJ1153">
            <v>0</v>
          </cell>
          <cell r="AL1153">
            <v>0</v>
          </cell>
        </row>
        <row r="1155">
          <cell r="A1155" t="str">
            <v>Чистая прибыль</v>
          </cell>
          <cell r="B1155" t="str">
            <v>Net profit</v>
          </cell>
          <cell r="D1155" t="str">
            <v>тыс.руб.</v>
          </cell>
          <cell r="F1155">
            <v>0</v>
          </cell>
          <cell r="G1155">
            <v>0</v>
          </cell>
          <cell r="H1155">
            <v>41521.576979300531</v>
          </cell>
          <cell r="I1155">
            <v>48026.579130775812</v>
          </cell>
          <cell r="J1155">
            <v>59173.844881285375</v>
          </cell>
          <cell r="K1155">
            <v>70586.110023098139</v>
          </cell>
          <cell r="L1155">
            <v>81984.923164910928</v>
          </cell>
          <cell r="M1155">
            <v>92240.784524188115</v>
          </cell>
          <cell r="N1155">
            <v>102485.25240292322</v>
          </cell>
          <cell r="O1155">
            <v>112712.73613621027</v>
          </cell>
          <cell r="P1155">
            <v>122922.72619968597</v>
          </cell>
          <cell r="Q1155">
            <v>133114.69778325569</v>
          </cell>
          <cell r="R1155">
            <v>143917.87187522493</v>
          </cell>
          <cell r="S1155">
            <v>154699.86050310486</v>
          </cell>
          <cell r="T1155">
            <v>165462.15985149279</v>
          </cell>
          <cell r="U1155">
            <v>176204.17924200388</v>
          </cell>
          <cell r="V1155">
            <v>175533.43364288035</v>
          </cell>
          <cell r="W1155">
            <v>174861.45230894681</v>
          </cell>
          <cell r="X1155">
            <v>174167.31051748246</v>
          </cell>
          <cell r="Y1155">
            <v>173450.34345476137</v>
          </cell>
          <cell r="Z1155">
            <v>172709.86636264587</v>
          </cell>
          <cell r="AA1155">
            <v>171945.17394025414</v>
          </cell>
          <cell r="AB1155">
            <v>171155.53972767782</v>
          </cell>
          <cell r="AC1155">
            <v>170340.21547121141</v>
          </cell>
          <cell r="AD1155">
            <v>169498.4304695382</v>
          </cell>
          <cell r="AE1155">
            <v>168629.39090030198</v>
          </cell>
          <cell r="AF1155">
            <v>167732.27912647591</v>
          </cell>
          <cell r="AG1155">
            <v>166806.25298192224</v>
          </cell>
          <cell r="AH1155">
            <v>165850.44503551919</v>
          </cell>
          <cell r="AI1155">
            <v>168076.40616457118</v>
          </cell>
          <cell r="AJ1155">
            <v>167082.66414816122</v>
          </cell>
          <cell r="AL1155">
            <v>4062892.5069498098</v>
          </cell>
        </row>
        <row r="1156">
          <cell r="A1156" t="str">
            <v>То же, нарастающим итогом</v>
          </cell>
          <cell r="B1156" t="str">
            <v>Accumulated net profit</v>
          </cell>
          <cell r="D1156" t="str">
            <v>тыс.руб.</v>
          </cell>
          <cell r="E1156" t="str">
            <v>on_end</v>
          </cell>
          <cell r="F1156">
            <v>0</v>
          </cell>
          <cell r="G1156">
            <v>0</v>
          </cell>
          <cell r="H1156">
            <v>41521.576979300531</v>
          </cell>
          <cell r="I1156">
            <v>89548.15611007635</v>
          </cell>
          <cell r="J1156">
            <v>148722.00099136174</v>
          </cell>
          <cell r="K1156">
            <v>219308.11101445986</v>
          </cell>
          <cell r="L1156">
            <v>301293.03417937079</v>
          </cell>
          <cell r="M1156">
            <v>393533.81870355888</v>
          </cell>
          <cell r="N1156">
            <v>496019.07110648206</v>
          </cell>
          <cell r="O1156">
            <v>608731.80724269233</v>
          </cell>
          <cell r="P1156">
            <v>731654.53344237828</v>
          </cell>
          <cell r="Q1156">
            <v>864769.23122563399</v>
          </cell>
          <cell r="R1156">
            <v>1008687.1031008589</v>
          </cell>
          <cell r="S1156">
            <v>1163386.9636039636</v>
          </cell>
          <cell r="T1156">
            <v>1328849.1234554565</v>
          </cell>
          <cell r="U1156">
            <v>1505053.3026974604</v>
          </cell>
          <cell r="V1156">
            <v>1680586.7363403407</v>
          </cell>
          <cell r="W1156">
            <v>1855448.1886492874</v>
          </cell>
          <cell r="X1156">
            <v>2029615.4991667699</v>
          </cell>
          <cell r="Y1156">
            <v>2203065.8426215313</v>
          </cell>
          <cell r="Z1156">
            <v>2375775.7089841771</v>
          </cell>
          <cell r="AA1156">
            <v>2547720.882924431</v>
          </cell>
          <cell r="AB1156">
            <v>2718876.4226521086</v>
          </cell>
          <cell r="AC1156">
            <v>2889216.6381233199</v>
          </cell>
          <cell r="AD1156">
            <v>3058715.068592858</v>
          </cell>
          <cell r="AE1156">
            <v>3227344.4594931602</v>
          </cell>
          <cell r="AF1156">
            <v>3395076.7386196363</v>
          </cell>
          <cell r="AG1156">
            <v>3561882.9916015584</v>
          </cell>
          <cell r="AH1156">
            <v>3727733.4366370775</v>
          </cell>
          <cell r="AI1156">
            <v>3895809.8428016487</v>
          </cell>
          <cell r="AJ1156">
            <v>4062892.5069498098</v>
          </cell>
          <cell r="AL1156">
            <v>4062892.5069498098</v>
          </cell>
        </row>
        <row r="1158">
          <cell r="A1158" t="str">
            <v>Дивиденды, выплаченные</v>
          </cell>
          <cell r="B1158" t="str">
            <v>Dividends payable</v>
          </cell>
          <cell r="D1158" t="str">
            <v>тыс.руб.</v>
          </cell>
          <cell r="F1158">
            <v>0</v>
          </cell>
          <cell r="G1158">
            <v>0</v>
          </cell>
          <cell r="H1158">
            <v>0</v>
          </cell>
          <cell r="I1158">
            <v>0</v>
          </cell>
          <cell r="J1158">
            <v>0</v>
          </cell>
          <cell r="K1158">
            <v>0</v>
          </cell>
          <cell r="L1158">
            <v>0</v>
          </cell>
          <cell r="M1158">
            <v>0</v>
          </cell>
          <cell r="N1158">
            <v>0</v>
          </cell>
          <cell r="O1158">
            <v>0</v>
          </cell>
          <cell r="P1158">
            <v>0</v>
          </cell>
          <cell r="Q1158">
            <v>0</v>
          </cell>
          <cell r="R1158">
            <v>0</v>
          </cell>
          <cell r="S1158">
            <v>0</v>
          </cell>
          <cell r="T1158">
            <v>0</v>
          </cell>
          <cell r="U1158">
            <v>0</v>
          </cell>
          <cell r="V1158">
            <v>0</v>
          </cell>
          <cell r="W1158">
            <v>0</v>
          </cell>
          <cell r="X1158">
            <v>0</v>
          </cell>
          <cell r="Y1158">
            <v>0</v>
          </cell>
          <cell r="Z1158">
            <v>0</v>
          </cell>
          <cell r="AA1158">
            <v>0</v>
          </cell>
          <cell r="AB1158">
            <v>0</v>
          </cell>
          <cell r="AC1158">
            <v>0</v>
          </cell>
          <cell r="AD1158">
            <v>0</v>
          </cell>
          <cell r="AE1158">
            <v>0</v>
          </cell>
          <cell r="AF1158">
            <v>0</v>
          </cell>
          <cell r="AG1158">
            <v>0</v>
          </cell>
          <cell r="AH1158">
            <v>0</v>
          </cell>
          <cell r="AI1158">
            <v>0</v>
          </cell>
          <cell r="AJ1158">
            <v>0</v>
          </cell>
          <cell r="AL1158">
            <v>0</v>
          </cell>
        </row>
        <row r="1160">
          <cell r="A1160" t="str">
            <v>Потребность в финансировании постоянных активов</v>
          </cell>
          <cell r="B1160" t="str">
            <v>Increase in fixed assets</v>
          </cell>
          <cell r="D1160" t="str">
            <v>тыс.руб.</v>
          </cell>
          <cell r="F1160">
            <v>0</v>
          </cell>
          <cell r="G1160">
            <v>118599.9</v>
          </cell>
          <cell r="H1160">
            <v>0</v>
          </cell>
          <cell r="I1160">
            <v>0</v>
          </cell>
          <cell r="J1160">
            <v>0</v>
          </cell>
          <cell r="K1160">
            <v>0</v>
          </cell>
          <cell r="L1160">
            <v>0</v>
          </cell>
          <cell r="M1160">
            <v>0</v>
          </cell>
          <cell r="N1160">
            <v>0</v>
          </cell>
          <cell r="O1160">
            <v>0</v>
          </cell>
          <cell r="P1160">
            <v>0</v>
          </cell>
          <cell r="Q1160">
            <v>0</v>
          </cell>
          <cell r="R1160">
            <v>0</v>
          </cell>
          <cell r="S1160">
            <v>0</v>
          </cell>
          <cell r="T1160">
            <v>0</v>
          </cell>
          <cell r="U1160">
            <v>0</v>
          </cell>
          <cell r="V1160">
            <v>0</v>
          </cell>
          <cell r="W1160">
            <v>0</v>
          </cell>
          <cell r="X1160">
            <v>0</v>
          </cell>
          <cell r="Y1160">
            <v>0</v>
          </cell>
          <cell r="Z1160">
            <v>0</v>
          </cell>
          <cell r="AA1160">
            <v>0</v>
          </cell>
          <cell r="AB1160">
            <v>0</v>
          </cell>
          <cell r="AC1160">
            <v>0</v>
          </cell>
          <cell r="AD1160">
            <v>0</v>
          </cell>
          <cell r="AE1160">
            <v>0</v>
          </cell>
          <cell r="AF1160">
            <v>0</v>
          </cell>
          <cell r="AG1160">
            <v>0</v>
          </cell>
          <cell r="AH1160">
            <v>0</v>
          </cell>
          <cell r="AI1160">
            <v>0</v>
          </cell>
          <cell r="AJ1160">
            <v>0</v>
          </cell>
          <cell r="AL1160">
            <v>118599.9</v>
          </cell>
        </row>
        <row r="1162">
          <cell r="A1162" t="str">
            <v>Потребность в финансировании чистого оборотного капитала</v>
          </cell>
          <cell r="B1162" t="str">
            <v>Increase in net working capital requirements</v>
          </cell>
          <cell r="D1162" t="str">
            <v>тыс.руб.</v>
          </cell>
          <cell r="F1162">
            <v>0</v>
          </cell>
          <cell r="G1162">
            <v>22744.402525500002</v>
          </cell>
          <cell r="H1162">
            <v>20289.810539981027</v>
          </cell>
          <cell r="I1162">
            <v>10438.614632602876</v>
          </cell>
          <cell r="J1162">
            <v>11644.66329954307</v>
          </cell>
          <cell r="K1162">
            <v>12427.84830585598</v>
          </cell>
          <cell r="L1162">
            <v>13174.892688215969</v>
          </cell>
          <cell r="M1162">
            <v>12627.645136837826</v>
          </cell>
          <cell r="N1162">
            <v>12653.029455890046</v>
          </cell>
          <cell r="O1162">
            <v>12681.882870215026</v>
          </cell>
          <cell r="P1162">
            <v>12714.965560232198</v>
          </cell>
          <cell r="Q1162">
            <v>12786.01521859226</v>
          </cell>
          <cell r="R1162">
            <v>13311.686233198539</v>
          </cell>
          <cell r="S1162">
            <v>13624.908415515005</v>
          </cell>
          <cell r="T1162">
            <v>13943.149392227609</v>
          </cell>
          <cell r="U1162">
            <v>14033.677406563136</v>
          </cell>
          <cell r="V1162">
            <v>12207.415373688942</v>
          </cell>
          <cell r="W1162">
            <v>12388.534279843501</v>
          </cell>
          <cell r="X1162">
            <v>12572.475796848161</v>
          </cell>
          <cell r="Y1162">
            <v>12761.935559362835</v>
          </cell>
          <cell r="Z1162">
            <v>12957.079114753134</v>
          </cell>
          <cell r="AA1162">
            <v>13158.076976804936</v>
          </cell>
          <cell r="AB1162">
            <v>13365.104774718428</v>
          </cell>
          <cell r="AC1162">
            <v>13578.343406569307</v>
          </cell>
          <cell r="AD1162">
            <v>13797.97919737562</v>
          </cell>
          <cell r="AE1162">
            <v>14024.204061906212</v>
          </cell>
          <cell r="AF1162">
            <v>14257.215672372753</v>
          </cell>
          <cell r="AG1162">
            <v>14497.21763115318</v>
          </cell>
          <cell r="AH1162">
            <v>14744.419648697116</v>
          </cell>
          <cell r="AI1162">
            <v>14866.893718187253</v>
          </cell>
          <cell r="AJ1162">
            <v>15249.511447114557</v>
          </cell>
          <cell r="AL1162" t="str">
            <v>-</v>
          </cell>
        </row>
        <row r="1164">
          <cell r="A1164" t="str">
            <v>Чистые доходы для полных инвестиционных затрат</v>
          </cell>
          <cell r="B1164" t="str">
            <v>Net cash flow for total investment costs</v>
          </cell>
          <cell r="D1164" t="str">
            <v>тыс.руб.</v>
          </cell>
          <cell r="F1164">
            <v>0</v>
          </cell>
          <cell r="G1164">
            <v>-141344.30252550001</v>
          </cell>
          <cell r="H1164">
            <v>25619.962739319511</v>
          </cell>
          <cell r="I1164">
            <v>41976.160798172932</v>
          </cell>
          <cell r="J1164">
            <v>51917.377881742286</v>
          </cell>
          <cell r="K1164">
            <v>62546.458017242199</v>
          </cell>
          <cell r="L1164">
            <v>73198.226776694966</v>
          </cell>
          <cell r="M1164">
            <v>84001.335687350307</v>
          </cell>
          <cell r="N1164">
            <v>94220.419247033191</v>
          </cell>
          <cell r="O1164">
            <v>104419.04956599523</v>
          </cell>
          <cell r="P1164">
            <v>114595.95693945378</v>
          </cell>
          <cell r="Q1164">
            <v>124716.87886466342</v>
          </cell>
          <cell r="R1164">
            <v>134994.38194202638</v>
          </cell>
          <cell r="S1164">
            <v>145463.14838758984</v>
          </cell>
          <cell r="T1164">
            <v>155907.20675926522</v>
          </cell>
          <cell r="U1164">
            <v>166558.69813544076</v>
          </cell>
          <cell r="V1164">
            <v>167714.21456919145</v>
          </cell>
          <cell r="W1164">
            <v>166861.11432910332</v>
          </cell>
          <cell r="X1164">
            <v>165983.03102063428</v>
          </cell>
          <cell r="Y1164">
            <v>165076.60419539857</v>
          </cell>
          <cell r="Z1164">
            <v>164140.98354789277</v>
          </cell>
          <cell r="AA1164">
            <v>163175.29326344922</v>
          </cell>
          <cell r="AB1164">
            <v>162178.63125295943</v>
          </cell>
          <cell r="AC1164">
            <v>161150.06836464209</v>
          </cell>
          <cell r="AD1164">
            <v>160088.64757216262</v>
          </cell>
          <cell r="AE1164">
            <v>158993.38313839579</v>
          </cell>
          <cell r="AF1164">
            <v>157863.2597541032</v>
          </cell>
          <cell r="AG1164">
            <v>156697.23165076907</v>
          </cell>
          <cell r="AH1164">
            <v>155494.22168682207</v>
          </cell>
          <cell r="AI1164">
            <v>153328.11234638403</v>
          </cell>
          <cell r="AJ1164">
            <v>151833.15270104667</v>
          </cell>
          <cell r="AK1164">
            <v>413523.5983403665</v>
          </cell>
          <cell r="AL1164">
            <v>4062892.5069498112</v>
          </cell>
        </row>
        <row r="1165">
          <cell r="A1165" t="str">
            <v>То же, нарастающим итогом</v>
          </cell>
          <cell r="B1165" t="str">
            <v>Accumulated net cash flow</v>
          </cell>
          <cell r="D1165" t="str">
            <v>тыс.руб.</v>
          </cell>
          <cell r="E1165" t="str">
            <v>on_end</v>
          </cell>
          <cell r="F1165">
            <v>-9.9999999999999998E-13</v>
          </cell>
          <cell r="G1165">
            <v>-141344.30252550001</v>
          </cell>
          <cell r="H1165">
            <v>-115724.3397861805</v>
          </cell>
          <cell r="I1165">
            <v>-73748.178988007567</v>
          </cell>
          <cell r="J1165">
            <v>-21830.80110626528</v>
          </cell>
          <cell r="K1165">
            <v>40715.656910976919</v>
          </cell>
          <cell r="L1165">
            <v>113913.88368767189</v>
          </cell>
          <cell r="M1165">
            <v>197915.21937502219</v>
          </cell>
          <cell r="N1165">
            <v>292135.63862205541</v>
          </cell>
          <cell r="O1165">
            <v>396554.68818805064</v>
          </cell>
          <cell r="P1165">
            <v>511150.64512750442</v>
          </cell>
          <cell r="Q1165">
            <v>635867.52399216779</v>
          </cell>
          <cell r="R1165">
            <v>770861.9059341941</v>
          </cell>
          <cell r="S1165">
            <v>916325.05432178394</v>
          </cell>
          <cell r="T1165">
            <v>1072232.2610810492</v>
          </cell>
          <cell r="U1165">
            <v>1238790.9592164899</v>
          </cell>
          <cell r="V1165">
            <v>1406505.1737856814</v>
          </cell>
          <cell r="W1165">
            <v>1573366.2881147848</v>
          </cell>
          <cell r="X1165">
            <v>1739349.3191354191</v>
          </cell>
          <cell r="Y1165">
            <v>1904425.9233308176</v>
          </cell>
          <cell r="Z1165">
            <v>2068566.9068787103</v>
          </cell>
          <cell r="AA1165">
            <v>2231742.2001421596</v>
          </cell>
          <cell r="AB1165">
            <v>2393920.831395119</v>
          </cell>
          <cell r="AC1165">
            <v>2555070.8997597611</v>
          </cell>
          <cell r="AD1165">
            <v>2715159.5473319236</v>
          </cell>
          <cell r="AE1165">
            <v>2874152.9304703195</v>
          </cell>
          <cell r="AF1165">
            <v>3032016.1902244226</v>
          </cell>
          <cell r="AG1165">
            <v>3188713.4218751919</v>
          </cell>
          <cell r="AH1165">
            <v>3344207.6435620137</v>
          </cell>
          <cell r="AI1165">
            <v>3497535.755908398</v>
          </cell>
          <cell r="AJ1165">
            <v>3649368.9086094447</v>
          </cell>
          <cell r="AK1165">
            <v>4062892.5069498112</v>
          </cell>
          <cell r="AL1165">
            <v>4062892.5069498112</v>
          </cell>
        </row>
        <row r="1167">
          <cell r="A1167" t="str">
            <v>Ставка сравнения (номинальная годовая)</v>
          </cell>
          <cell r="B1167" t="str">
            <v>Rate of discount (nominal "banking" per year)</v>
          </cell>
          <cell r="D1167">
            <v>0</v>
          </cell>
          <cell r="F1167">
            <v>0.15</v>
          </cell>
        </row>
        <row r="1168">
          <cell r="A1168" t="str">
            <v>NPV</v>
          </cell>
          <cell r="B1168" t="str">
            <v>Net present value</v>
          </cell>
          <cell r="D1168" t="str">
            <v>тыс.руб.</v>
          </cell>
          <cell r="F1168">
            <v>378667.56877428608</v>
          </cell>
        </row>
        <row r="1169">
          <cell r="A1169" t="str">
            <v>IRR (номинальная годовая)</v>
          </cell>
          <cell r="B1169" t="str">
            <v>Internal rate of return (nominal "banking" per year)</v>
          </cell>
          <cell r="D1169" t="str">
            <v>%</v>
          </cell>
          <cell r="F1169">
            <v>0.39473981488114607</v>
          </cell>
        </row>
        <row r="1170">
          <cell r="A1170" t="str">
            <v>Простой срок окупаемости</v>
          </cell>
          <cell r="B1170" t="str">
            <v>Simple pay-back period</v>
          </cell>
          <cell r="D1170" t="str">
            <v>лет</v>
          </cell>
          <cell r="F1170">
            <v>4.3490333713261133</v>
          </cell>
          <cell r="G1170" t="str">
            <v/>
          </cell>
        </row>
        <row r="1171">
          <cell r="A1171" t="str">
            <v>Дисконтированный срок окупаемости</v>
          </cell>
          <cell r="B1171" t="str">
            <v>Discounted pay-back period</v>
          </cell>
          <cell r="D1171" t="str">
            <v>лет</v>
          </cell>
          <cell r="F1171">
            <v>5.4789016464236084</v>
          </cell>
          <cell r="G1171" t="str">
            <v/>
          </cell>
        </row>
        <row r="1173">
          <cell r="A1173" t="str">
            <v>Увеличение уставного капитала и целевое финансирование</v>
          </cell>
          <cell r="B1173" t="str">
            <v>Increase in statutory equity &amp; Target financing</v>
          </cell>
          <cell r="D1173" t="str">
            <v>тыс.руб.</v>
          </cell>
          <cell r="F1173">
            <v>539186.75639218895</v>
          </cell>
          <cell r="G1173">
            <v>0</v>
          </cell>
          <cell r="H1173">
            <v>0</v>
          </cell>
          <cell r="I1173">
            <v>0</v>
          </cell>
          <cell r="J1173">
            <v>0</v>
          </cell>
          <cell r="K1173">
            <v>0</v>
          </cell>
          <cell r="L1173">
            <v>0</v>
          </cell>
          <cell r="M1173">
            <v>0</v>
          </cell>
          <cell r="N1173">
            <v>0</v>
          </cell>
          <cell r="O1173">
            <v>0</v>
          </cell>
          <cell r="P1173">
            <v>0</v>
          </cell>
          <cell r="Q1173">
            <v>0</v>
          </cell>
          <cell r="R1173">
            <v>0</v>
          </cell>
          <cell r="S1173">
            <v>0</v>
          </cell>
          <cell r="T1173">
            <v>0</v>
          </cell>
          <cell r="U1173">
            <v>0</v>
          </cell>
          <cell r="V1173">
            <v>0</v>
          </cell>
          <cell r="W1173">
            <v>0</v>
          </cell>
          <cell r="X1173">
            <v>0</v>
          </cell>
          <cell r="Y1173">
            <v>0</v>
          </cell>
          <cell r="Z1173">
            <v>0</v>
          </cell>
          <cell r="AA1173">
            <v>0</v>
          </cell>
          <cell r="AB1173">
            <v>0</v>
          </cell>
          <cell r="AC1173">
            <v>0</v>
          </cell>
          <cell r="AD1173">
            <v>0</v>
          </cell>
          <cell r="AE1173">
            <v>0</v>
          </cell>
          <cell r="AF1173">
            <v>0</v>
          </cell>
          <cell r="AG1173">
            <v>0</v>
          </cell>
          <cell r="AH1173">
            <v>0</v>
          </cell>
          <cell r="AI1173">
            <v>0</v>
          </cell>
          <cell r="AJ1173">
            <v>0</v>
          </cell>
          <cell r="AL1173">
            <v>539186.75639218895</v>
          </cell>
        </row>
        <row r="1175">
          <cell r="A1175" t="str">
            <v>Привлечение кредитов</v>
          </cell>
          <cell r="B1175" t="str">
            <v>Increase of principal</v>
          </cell>
          <cell r="D1175" t="str">
            <v>тыс.руб.</v>
          </cell>
          <cell r="F1175">
            <v>0</v>
          </cell>
          <cell r="G1175">
            <v>0</v>
          </cell>
          <cell r="H1175">
            <v>0</v>
          </cell>
          <cell r="I1175">
            <v>0</v>
          </cell>
          <cell r="J1175">
            <v>0</v>
          </cell>
          <cell r="K1175">
            <v>0</v>
          </cell>
          <cell r="L1175">
            <v>0</v>
          </cell>
          <cell r="M1175">
            <v>0</v>
          </cell>
          <cell r="N1175">
            <v>0</v>
          </cell>
          <cell r="O1175">
            <v>0</v>
          </cell>
          <cell r="P1175">
            <v>0</v>
          </cell>
          <cell r="Q1175">
            <v>0</v>
          </cell>
          <cell r="R1175">
            <v>0</v>
          </cell>
          <cell r="S1175">
            <v>0</v>
          </cell>
          <cell r="T1175">
            <v>0</v>
          </cell>
          <cell r="U1175">
            <v>0</v>
          </cell>
          <cell r="V1175">
            <v>0</v>
          </cell>
          <cell r="W1175">
            <v>0</v>
          </cell>
          <cell r="X1175">
            <v>0</v>
          </cell>
          <cell r="Y1175">
            <v>0</v>
          </cell>
          <cell r="Z1175">
            <v>0</v>
          </cell>
          <cell r="AA1175">
            <v>0</v>
          </cell>
          <cell r="AB1175">
            <v>0</v>
          </cell>
          <cell r="AC1175">
            <v>0</v>
          </cell>
          <cell r="AD1175">
            <v>0</v>
          </cell>
          <cell r="AE1175">
            <v>0</v>
          </cell>
          <cell r="AF1175">
            <v>0</v>
          </cell>
          <cell r="AG1175">
            <v>0</v>
          </cell>
          <cell r="AH1175">
            <v>0</v>
          </cell>
          <cell r="AI1175">
            <v>0</v>
          </cell>
          <cell r="AJ1175">
            <v>0</v>
          </cell>
          <cell r="AL1175">
            <v>0</v>
          </cell>
        </row>
        <row r="1177">
          <cell r="A1177" t="str">
            <v>Погашение задолженности</v>
          </cell>
          <cell r="B1177" t="str">
            <v>Disbursement of principal</v>
          </cell>
          <cell r="D1177" t="str">
            <v>тыс.руб.</v>
          </cell>
          <cell r="F1177">
            <v>0</v>
          </cell>
          <cell r="G1177">
            <v>0</v>
          </cell>
          <cell r="H1177">
            <v>0</v>
          </cell>
          <cell r="I1177">
            <v>0</v>
          </cell>
          <cell r="J1177">
            <v>0</v>
          </cell>
          <cell r="K1177">
            <v>0</v>
          </cell>
          <cell r="L1177">
            <v>0</v>
          </cell>
          <cell r="M1177">
            <v>0</v>
          </cell>
          <cell r="N1177">
            <v>0</v>
          </cell>
          <cell r="O1177">
            <v>0</v>
          </cell>
          <cell r="P1177">
            <v>0</v>
          </cell>
          <cell r="Q1177">
            <v>0</v>
          </cell>
          <cell r="R1177">
            <v>0</v>
          </cell>
          <cell r="S1177">
            <v>0</v>
          </cell>
          <cell r="T1177">
            <v>0</v>
          </cell>
          <cell r="U1177">
            <v>0</v>
          </cell>
          <cell r="V1177">
            <v>0</v>
          </cell>
          <cell r="W1177">
            <v>0</v>
          </cell>
          <cell r="X1177">
            <v>0</v>
          </cell>
          <cell r="Y1177">
            <v>0</v>
          </cell>
          <cell r="Z1177">
            <v>0</v>
          </cell>
          <cell r="AA1177">
            <v>0</v>
          </cell>
          <cell r="AB1177">
            <v>0</v>
          </cell>
          <cell r="AC1177">
            <v>0</v>
          </cell>
          <cell r="AD1177">
            <v>0</v>
          </cell>
          <cell r="AE1177">
            <v>0</v>
          </cell>
          <cell r="AF1177">
            <v>0</v>
          </cell>
          <cell r="AG1177">
            <v>0</v>
          </cell>
          <cell r="AH1177">
            <v>0</v>
          </cell>
          <cell r="AI1177">
            <v>0</v>
          </cell>
          <cell r="AJ1177">
            <v>0</v>
          </cell>
          <cell r="AL1177">
            <v>0</v>
          </cell>
        </row>
        <row r="1179">
          <cell r="A1179" t="str">
            <v>Выплаты процентов по кредитам</v>
          </cell>
          <cell r="B1179" t="str">
            <v>Interest paid</v>
          </cell>
          <cell r="D1179" t="str">
            <v>тыс.руб.</v>
          </cell>
          <cell r="F1179">
            <v>0</v>
          </cell>
          <cell r="G1179">
            <v>0</v>
          </cell>
          <cell r="H1179">
            <v>0</v>
          </cell>
          <cell r="I1179">
            <v>0</v>
          </cell>
          <cell r="J1179">
            <v>0</v>
          </cell>
          <cell r="K1179">
            <v>0</v>
          </cell>
          <cell r="L1179">
            <v>0</v>
          </cell>
          <cell r="M1179">
            <v>0</v>
          </cell>
          <cell r="N1179">
            <v>0</v>
          </cell>
          <cell r="O1179">
            <v>0</v>
          </cell>
          <cell r="P1179">
            <v>0</v>
          </cell>
          <cell r="Q1179">
            <v>0</v>
          </cell>
          <cell r="R1179">
            <v>0</v>
          </cell>
          <cell r="S1179">
            <v>0</v>
          </cell>
          <cell r="T1179">
            <v>0</v>
          </cell>
          <cell r="U1179">
            <v>0</v>
          </cell>
          <cell r="V1179">
            <v>0</v>
          </cell>
          <cell r="W1179">
            <v>0</v>
          </cell>
          <cell r="X1179">
            <v>0</v>
          </cell>
          <cell r="Y1179">
            <v>0</v>
          </cell>
          <cell r="Z1179">
            <v>0</v>
          </cell>
          <cell r="AA1179">
            <v>0</v>
          </cell>
          <cell r="AB1179">
            <v>0</v>
          </cell>
          <cell r="AC1179">
            <v>0</v>
          </cell>
          <cell r="AD1179">
            <v>0</v>
          </cell>
          <cell r="AE1179">
            <v>0</v>
          </cell>
          <cell r="AF1179">
            <v>0</v>
          </cell>
          <cell r="AG1179">
            <v>0</v>
          </cell>
          <cell r="AH1179">
            <v>0</v>
          </cell>
          <cell r="AI1179">
            <v>0</v>
          </cell>
          <cell r="AJ1179">
            <v>0</v>
          </cell>
          <cell r="AL1179">
            <v>0</v>
          </cell>
        </row>
        <row r="1181">
          <cell r="A1181" t="str">
            <v>Общий коэффициент покрытия долга</v>
          </cell>
          <cell r="B1181" t="str">
            <v>Debt-service coverage</v>
          </cell>
          <cell r="D1181" t="str">
            <v>разы</v>
          </cell>
          <cell r="F1181" t="str">
            <v>-</v>
          </cell>
          <cell r="G1181" t="str">
            <v>-</v>
          </cell>
          <cell r="H1181" t="str">
            <v>-</v>
          </cell>
          <cell r="I1181" t="str">
            <v>-</v>
          </cell>
          <cell r="J1181" t="str">
            <v>-</v>
          </cell>
          <cell r="K1181" t="str">
            <v>-</v>
          </cell>
          <cell r="L1181" t="str">
            <v>-</v>
          </cell>
          <cell r="M1181" t="str">
            <v>-</v>
          </cell>
          <cell r="N1181" t="str">
            <v>-</v>
          </cell>
          <cell r="O1181" t="str">
            <v>-</v>
          </cell>
          <cell r="P1181" t="str">
            <v>-</v>
          </cell>
          <cell r="Q1181" t="str">
            <v>-</v>
          </cell>
          <cell r="R1181" t="str">
            <v>-</v>
          </cell>
          <cell r="S1181" t="str">
            <v>-</v>
          </cell>
          <cell r="T1181" t="str">
            <v>-</v>
          </cell>
          <cell r="U1181" t="str">
            <v>-</v>
          </cell>
          <cell r="V1181" t="str">
            <v>-</v>
          </cell>
          <cell r="W1181" t="str">
            <v>-</v>
          </cell>
          <cell r="X1181" t="str">
            <v>-</v>
          </cell>
          <cell r="Y1181" t="str">
            <v>-</v>
          </cell>
          <cell r="Z1181" t="str">
            <v>-</v>
          </cell>
          <cell r="AA1181" t="str">
            <v>-</v>
          </cell>
          <cell r="AB1181" t="str">
            <v>-</v>
          </cell>
          <cell r="AC1181" t="str">
            <v>-</v>
          </cell>
          <cell r="AD1181" t="str">
            <v>-</v>
          </cell>
          <cell r="AE1181" t="str">
            <v>-</v>
          </cell>
          <cell r="AF1181" t="str">
            <v>-</v>
          </cell>
          <cell r="AG1181" t="str">
            <v>-</v>
          </cell>
          <cell r="AH1181" t="str">
            <v>-</v>
          </cell>
          <cell r="AI1181" t="str">
            <v>-</v>
          </cell>
          <cell r="AJ1181" t="str">
            <v>-</v>
          </cell>
        </row>
        <row r="1183">
          <cell r="A1183" t="str">
            <v>Свободные денежные средства</v>
          </cell>
          <cell r="B1183" t="str">
            <v>Accumulated cash balance</v>
          </cell>
          <cell r="D1183" t="str">
            <v>тыс.руб.</v>
          </cell>
          <cell r="E1183" t="str">
            <v>on_end</v>
          </cell>
          <cell r="F1183">
            <v>539186.75639218895</v>
          </cell>
          <cell r="G1183">
            <v>397842.45386668894</v>
          </cell>
          <cell r="H1183">
            <v>423462.41660600842</v>
          </cell>
          <cell r="I1183">
            <v>465438.57740418136</v>
          </cell>
          <cell r="J1183">
            <v>517355.95528592367</v>
          </cell>
          <cell r="K1183">
            <v>579902.41330316581</v>
          </cell>
          <cell r="L1183">
            <v>653100.64007986081</v>
          </cell>
          <cell r="M1183">
            <v>737101.97576721106</v>
          </cell>
          <cell r="N1183">
            <v>831322.39501424425</v>
          </cell>
          <cell r="O1183">
            <v>935741.44458023948</v>
          </cell>
          <cell r="P1183">
            <v>1050337.4015196932</v>
          </cell>
          <cell r="Q1183">
            <v>1175054.2803843566</v>
          </cell>
          <cell r="R1183">
            <v>1310048.6623263829</v>
          </cell>
          <cell r="S1183">
            <v>1455511.8107139729</v>
          </cell>
          <cell r="T1183">
            <v>1611419.0174732381</v>
          </cell>
          <cell r="U1183">
            <v>1777977.7156086788</v>
          </cell>
          <cell r="V1183">
            <v>1945691.9301778702</v>
          </cell>
          <cell r="W1183">
            <v>2112553.0445069736</v>
          </cell>
          <cell r="X1183">
            <v>2278536.0755276079</v>
          </cell>
          <cell r="Y1183">
            <v>2443612.6797230067</v>
          </cell>
          <cell r="Z1183">
            <v>2607753.6632708996</v>
          </cell>
          <cell r="AA1183">
            <v>2770928.9565343489</v>
          </cell>
          <cell r="AB1183">
            <v>2933107.5877873083</v>
          </cell>
          <cell r="AC1183">
            <v>3094257.6561519504</v>
          </cell>
          <cell r="AD1183">
            <v>3254346.3037241129</v>
          </cell>
          <cell r="AE1183">
            <v>3413339.6868625088</v>
          </cell>
          <cell r="AF1183">
            <v>3571202.9466166119</v>
          </cell>
          <cell r="AG1183">
            <v>3727900.1782673812</v>
          </cell>
          <cell r="AH1183">
            <v>3883394.3999542031</v>
          </cell>
          <cell r="AI1183">
            <v>4036722.5123005873</v>
          </cell>
          <cell r="AJ1183">
            <v>4188555.665001634</v>
          </cell>
          <cell r="AK1183">
            <v>0</v>
          </cell>
          <cell r="AL1183">
            <v>0</v>
          </cell>
        </row>
        <row r="1186">
          <cell r="A1186" t="str">
            <v>Цт=максимальные Постоянные цены</v>
          </cell>
          <cell r="B1186" t="str">
            <v>Цт=максимальные Постоянные цены</v>
          </cell>
          <cell r="AK1186" t="str">
            <v>АЛЬТ-Инвест™ 3.0</v>
          </cell>
        </row>
        <row r="1187">
          <cell r="A1187" t="str">
            <v>ИНДЕКСЫ ИЗМЕНЕНИЯ ЦЕН</v>
          </cell>
          <cell r="B1187" t="str">
            <v>PRICE CHANGE INDICES</v>
          </cell>
          <cell r="F1187" t="str">
            <v>"0"</v>
          </cell>
          <cell r="G1187" t="str">
            <v>1 год</v>
          </cell>
          <cell r="H1187" t="str">
            <v>2 год</v>
          </cell>
          <cell r="I1187" t="str">
            <v>3 год</v>
          </cell>
          <cell r="J1187" t="str">
            <v>4 год</v>
          </cell>
          <cell r="K1187" t="str">
            <v>5 год</v>
          </cell>
          <cell r="L1187" t="str">
            <v>6 год</v>
          </cell>
          <cell r="M1187" t="str">
            <v>7 год</v>
          </cell>
          <cell r="N1187" t="str">
            <v>8 год</v>
          </cell>
          <cell r="O1187" t="str">
            <v>9 год</v>
          </cell>
          <cell r="P1187" t="str">
            <v>10 год</v>
          </cell>
          <cell r="Q1187" t="str">
            <v>11 год</v>
          </cell>
          <cell r="R1187" t="str">
            <v>12 год</v>
          </cell>
          <cell r="S1187" t="str">
            <v>13 год</v>
          </cell>
          <cell r="T1187" t="str">
            <v>14 год</v>
          </cell>
          <cell r="U1187" t="str">
            <v>15 год</v>
          </cell>
          <cell r="V1187" t="str">
            <v>16 год</v>
          </cell>
          <cell r="W1187" t="str">
            <v>17 год</v>
          </cell>
          <cell r="X1187" t="str">
            <v>18 год</v>
          </cell>
          <cell r="Y1187" t="str">
            <v>19 год</v>
          </cell>
          <cell r="Z1187" t="str">
            <v>20 год</v>
          </cell>
          <cell r="AA1187" t="str">
            <v>21 год</v>
          </cell>
          <cell r="AB1187" t="str">
            <v>22 год</v>
          </cell>
          <cell r="AC1187" t="str">
            <v>23 год</v>
          </cell>
          <cell r="AD1187" t="str">
            <v>24 год</v>
          </cell>
          <cell r="AE1187" t="str">
            <v>25 год</v>
          </cell>
          <cell r="AF1187" t="str">
            <v>26 год</v>
          </cell>
          <cell r="AG1187" t="str">
            <v>27 год</v>
          </cell>
          <cell r="AH1187" t="str">
            <v>28 год</v>
          </cell>
          <cell r="AI1187" t="str">
            <v>29 год</v>
          </cell>
          <cell r="AJ1187" t="str">
            <v>30 год</v>
          </cell>
        </row>
        <row r="1189">
          <cell r="A1189" t="str">
            <v>Общий ежемесячный темп изменения цен (местная валюта)</v>
          </cell>
          <cell r="B1189" t="str">
            <v>General price changes (monthly rate for local currency)</v>
          </cell>
          <cell r="D1189" t="str">
            <v>%</v>
          </cell>
          <cell r="F1189">
            <v>0</v>
          </cell>
          <cell r="G1189">
            <v>0</v>
          </cell>
          <cell r="H1189">
            <v>0</v>
          </cell>
          <cell r="I1189">
            <v>0</v>
          </cell>
          <cell r="J1189">
            <v>0</v>
          </cell>
          <cell r="K1189">
            <v>0</v>
          </cell>
          <cell r="L1189">
            <v>0</v>
          </cell>
          <cell r="M1189">
            <v>0</v>
          </cell>
          <cell r="N1189">
            <v>0</v>
          </cell>
          <cell r="O1189">
            <v>0</v>
          </cell>
          <cell r="P1189">
            <v>0</v>
          </cell>
          <cell r="Q1189">
            <v>0</v>
          </cell>
          <cell r="R1189">
            <v>0</v>
          </cell>
          <cell r="S1189">
            <v>0</v>
          </cell>
          <cell r="T1189">
            <v>0</v>
          </cell>
          <cell r="U1189">
            <v>0</v>
          </cell>
          <cell r="V1189">
            <v>0</v>
          </cell>
          <cell r="W1189">
            <v>0</v>
          </cell>
          <cell r="X1189">
            <v>0</v>
          </cell>
          <cell r="Y1189">
            <v>0</v>
          </cell>
          <cell r="Z1189">
            <v>0</v>
          </cell>
          <cell r="AA1189">
            <v>0</v>
          </cell>
          <cell r="AB1189">
            <v>0</v>
          </cell>
          <cell r="AC1189">
            <v>0</v>
          </cell>
          <cell r="AD1189">
            <v>0</v>
          </cell>
          <cell r="AE1189">
            <v>0</v>
          </cell>
          <cell r="AF1189">
            <v>0</v>
          </cell>
          <cell r="AG1189">
            <v>0</v>
          </cell>
          <cell r="AH1189">
            <v>0</v>
          </cell>
          <cell r="AI1189">
            <v>0</v>
          </cell>
          <cell r="AJ1189">
            <v>0</v>
          </cell>
        </row>
        <row r="1190">
          <cell r="A1190" t="str">
            <v>Общий ежемеячный темп изменения цен (иностранная валюта)</v>
          </cell>
          <cell r="B1190" t="str">
            <v>General price changes (monthly rate for foreign currency)</v>
          </cell>
          <cell r="D1190" t="str">
            <v>%</v>
          </cell>
          <cell r="F1190">
            <v>0</v>
          </cell>
          <cell r="G1190">
            <v>0</v>
          </cell>
          <cell r="H1190">
            <v>0</v>
          </cell>
          <cell r="I1190">
            <v>0</v>
          </cell>
          <cell r="J1190">
            <v>0</v>
          </cell>
          <cell r="K1190">
            <v>0</v>
          </cell>
          <cell r="L1190">
            <v>0</v>
          </cell>
          <cell r="M1190">
            <v>0</v>
          </cell>
          <cell r="N1190">
            <v>0</v>
          </cell>
          <cell r="O1190">
            <v>0</v>
          </cell>
          <cell r="P1190">
            <v>0</v>
          </cell>
          <cell r="Q1190">
            <v>0</v>
          </cell>
          <cell r="R1190">
            <v>0</v>
          </cell>
          <cell r="S1190">
            <v>0</v>
          </cell>
          <cell r="T1190">
            <v>0</v>
          </cell>
          <cell r="U1190">
            <v>0</v>
          </cell>
          <cell r="V1190">
            <v>0</v>
          </cell>
          <cell r="W1190">
            <v>0</v>
          </cell>
          <cell r="X1190">
            <v>0</v>
          </cell>
          <cell r="Y1190">
            <v>0</v>
          </cell>
          <cell r="Z1190">
            <v>0</v>
          </cell>
          <cell r="AA1190">
            <v>0</v>
          </cell>
          <cell r="AB1190">
            <v>0</v>
          </cell>
          <cell r="AC1190">
            <v>0</v>
          </cell>
          <cell r="AD1190">
            <v>0</v>
          </cell>
          <cell r="AE1190">
            <v>0</v>
          </cell>
          <cell r="AF1190">
            <v>0</v>
          </cell>
          <cell r="AG1190">
            <v>0</v>
          </cell>
          <cell r="AH1190">
            <v>0</v>
          </cell>
          <cell r="AI1190">
            <v>0</v>
          </cell>
          <cell r="AJ1190">
            <v>0</v>
          </cell>
        </row>
        <row r="1192">
          <cell r="A1192" t="str">
            <v>Выручка в местной валюте</v>
          </cell>
          <cell r="B1192" t="str">
            <v>Sales (in local currency)</v>
          </cell>
        </row>
        <row r="1193">
          <cell r="A1193" t="str">
            <v>Электроэнергия</v>
          </cell>
          <cell r="B1193" t="str">
            <v xml:space="preserve"> inflation rate of foregn currency</v>
          </cell>
          <cell r="E1193" t="str">
            <v>,on_end</v>
          </cell>
          <cell r="F1193">
            <v>1</v>
          </cell>
          <cell r="G1193">
            <v>1</v>
          </cell>
          <cell r="H1193">
            <v>1</v>
          </cell>
          <cell r="I1193">
            <v>1</v>
          </cell>
          <cell r="J1193">
            <v>1</v>
          </cell>
          <cell r="K1193">
            <v>1</v>
          </cell>
          <cell r="L1193">
            <v>1</v>
          </cell>
          <cell r="M1193">
            <v>1</v>
          </cell>
          <cell r="N1193">
            <v>1</v>
          </cell>
          <cell r="O1193">
            <v>1</v>
          </cell>
          <cell r="P1193">
            <v>1</v>
          </cell>
          <cell r="Q1193">
            <v>1</v>
          </cell>
          <cell r="R1193">
            <v>1</v>
          </cell>
          <cell r="S1193">
            <v>1</v>
          </cell>
          <cell r="T1193">
            <v>1</v>
          </cell>
          <cell r="U1193">
            <v>1</v>
          </cell>
          <cell r="V1193">
            <v>1</v>
          </cell>
          <cell r="W1193">
            <v>1</v>
          </cell>
          <cell r="X1193">
            <v>1</v>
          </cell>
          <cell r="Y1193">
            <v>1</v>
          </cell>
          <cell r="Z1193">
            <v>1</v>
          </cell>
          <cell r="AA1193">
            <v>1</v>
          </cell>
          <cell r="AB1193">
            <v>1</v>
          </cell>
          <cell r="AC1193">
            <v>1</v>
          </cell>
          <cell r="AD1193">
            <v>1</v>
          </cell>
          <cell r="AE1193">
            <v>1</v>
          </cell>
          <cell r="AF1193">
            <v>1</v>
          </cell>
          <cell r="AG1193">
            <v>1</v>
          </cell>
          <cell r="AH1193">
            <v>1</v>
          </cell>
          <cell r="AI1193">
            <v>1</v>
          </cell>
          <cell r="AJ1193">
            <v>1</v>
          </cell>
        </row>
        <row r="1194">
          <cell r="A1194" t="str">
            <v>Выручка в иностранной валюте</v>
          </cell>
          <cell r="B1194" t="str">
            <v>Sales (in foreign currency)</v>
          </cell>
        </row>
        <row r="1195">
          <cell r="A1195" t="str">
            <v>Электроэнергия</v>
          </cell>
          <cell r="B1195" t="str">
            <v>Price index per PI</v>
          </cell>
          <cell r="E1195" t="str">
            <v>,on_end</v>
          </cell>
          <cell r="F1195">
            <v>1</v>
          </cell>
          <cell r="G1195">
            <v>1</v>
          </cell>
          <cell r="H1195">
            <v>1</v>
          </cell>
          <cell r="I1195">
            <v>1</v>
          </cell>
          <cell r="J1195">
            <v>1</v>
          </cell>
          <cell r="K1195">
            <v>1</v>
          </cell>
          <cell r="L1195">
            <v>1</v>
          </cell>
          <cell r="M1195">
            <v>1</v>
          </cell>
          <cell r="N1195">
            <v>1</v>
          </cell>
          <cell r="O1195">
            <v>1</v>
          </cell>
          <cell r="P1195">
            <v>1</v>
          </cell>
          <cell r="Q1195">
            <v>1</v>
          </cell>
          <cell r="R1195">
            <v>1</v>
          </cell>
          <cell r="S1195">
            <v>1</v>
          </cell>
          <cell r="T1195">
            <v>1</v>
          </cell>
          <cell r="U1195">
            <v>1</v>
          </cell>
          <cell r="V1195">
            <v>1</v>
          </cell>
          <cell r="W1195">
            <v>1</v>
          </cell>
          <cell r="X1195">
            <v>1</v>
          </cell>
          <cell r="Y1195">
            <v>1</v>
          </cell>
          <cell r="Z1195">
            <v>1</v>
          </cell>
          <cell r="AA1195">
            <v>1</v>
          </cell>
          <cell r="AB1195">
            <v>1</v>
          </cell>
          <cell r="AC1195">
            <v>1</v>
          </cell>
          <cell r="AD1195">
            <v>1</v>
          </cell>
          <cell r="AE1195">
            <v>1</v>
          </cell>
          <cell r="AF1195">
            <v>1</v>
          </cell>
          <cell r="AG1195">
            <v>1</v>
          </cell>
          <cell r="AH1195">
            <v>1</v>
          </cell>
          <cell r="AI1195">
            <v>1</v>
          </cell>
          <cell r="AJ1195">
            <v>1</v>
          </cell>
        </row>
        <row r="1196">
          <cell r="A1196" t="str">
            <v>Расходы на сырье и материалы в местной валюте</v>
          </cell>
          <cell r="B1196" t="str">
            <v>Row materials &amp; supplies costs (in local currency)</v>
          </cell>
        </row>
        <row r="1197">
          <cell r="A1197" t="str">
            <v>на энергию и тепло</v>
          </cell>
          <cell r="B1197" t="str">
            <v>Cost name 1</v>
          </cell>
          <cell r="E1197" t="str">
            <v>,on_end</v>
          </cell>
          <cell r="F1197">
            <v>1</v>
          </cell>
          <cell r="G1197">
            <v>1</v>
          </cell>
          <cell r="H1197">
            <v>1</v>
          </cell>
          <cell r="I1197">
            <v>1</v>
          </cell>
          <cell r="J1197">
            <v>1</v>
          </cell>
          <cell r="K1197">
            <v>1</v>
          </cell>
          <cell r="L1197">
            <v>1</v>
          </cell>
          <cell r="M1197">
            <v>1</v>
          </cell>
          <cell r="N1197">
            <v>1</v>
          </cell>
          <cell r="O1197">
            <v>1</v>
          </cell>
          <cell r="P1197">
            <v>1</v>
          </cell>
          <cell r="Q1197">
            <v>1</v>
          </cell>
          <cell r="R1197">
            <v>1</v>
          </cell>
          <cell r="S1197">
            <v>1</v>
          </cell>
          <cell r="T1197">
            <v>1</v>
          </cell>
          <cell r="U1197">
            <v>1</v>
          </cell>
          <cell r="V1197">
            <v>1</v>
          </cell>
          <cell r="W1197">
            <v>1</v>
          </cell>
          <cell r="X1197">
            <v>1</v>
          </cell>
          <cell r="Y1197">
            <v>1</v>
          </cell>
          <cell r="Z1197">
            <v>1</v>
          </cell>
          <cell r="AA1197">
            <v>1</v>
          </cell>
          <cell r="AB1197">
            <v>1</v>
          </cell>
          <cell r="AC1197">
            <v>1</v>
          </cell>
          <cell r="AD1197">
            <v>1</v>
          </cell>
          <cell r="AE1197">
            <v>1</v>
          </cell>
          <cell r="AF1197">
            <v>1</v>
          </cell>
          <cell r="AG1197">
            <v>1</v>
          </cell>
          <cell r="AH1197">
            <v>1</v>
          </cell>
          <cell r="AI1197">
            <v>1</v>
          </cell>
          <cell r="AJ1197">
            <v>1</v>
          </cell>
        </row>
        <row r="1198">
          <cell r="A1198" t="str">
            <v>Расходы на сырье и материалы в иностранной валюте</v>
          </cell>
          <cell r="B1198" t="str">
            <v>Row materials &amp; supplies costs (in foreign currency)</v>
          </cell>
        </row>
        <row r="1199">
          <cell r="A1199" t="str">
            <v>на энергию</v>
          </cell>
          <cell r="B1199" t="str">
            <v>Cost name 1</v>
          </cell>
          <cell r="E1199" t="str">
            <v>,on_end</v>
          </cell>
          <cell r="F1199">
            <v>1</v>
          </cell>
          <cell r="G1199">
            <v>1</v>
          </cell>
          <cell r="H1199">
            <v>1</v>
          </cell>
          <cell r="I1199">
            <v>1</v>
          </cell>
          <cell r="J1199">
            <v>1</v>
          </cell>
          <cell r="K1199">
            <v>1</v>
          </cell>
          <cell r="L1199">
            <v>1</v>
          </cell>
          <cell r="M1199">
            <v>1</v>
          </cell>
          <cell r="N1199">
            <v>1</v>
          </cell>
          <cell r="O1199">
            <v>1</v>
          </cell>
          <cell r="P1199">
            <v>1</v>
          </cell>
          <cell r="Q1199">
            <v>1</v>
          </cell>
          <cell r="R1199">
            <v>1</v>
          </cell>
          <cell r="S1199">
            <v>1</v>
          </cell>
          <cell r="T1199">
            <v>1</v>
          </cell>
          <cell r="U1199">
            <v>1</v>
          </cell>
          <cell r="V1199">
            <v>1</v>
          </cell>
          <cell r="W1199">
            <v>1</v>
          </cell>
          <cell r="X1199">
            <v>1</v>
          </cell>
          <cell r="Y1199">
            <v>1</v>
          </cell>
          <cell r="Z1199">
            <v>1</v>
          </cell>
          <cell r="AA1199">
            <v>1</v>
          </cell>
          <cell r="AB1199">
            <v>1</v>
          </cell>
          <cell r="AC1199">
            <v>1</v>
          </cell>
          <cell r="AD1199">
            <v>1</v>
          </cell>
          <cell r="AE1199">
            <v>1</v>
          </cell>
          <cell r="AF1199">
            <v>1</v>
          </cell>
          <cell r="AG1199">
            <v>1</v>
          </cell>
          <cell r="AH1199">
            <v>1</v>
          </cell>
          <cell r="AI1199">
            <v>1</v>
          </cell>
          <cell r="AJ1199">
            <v>1</v>
          </cell>
        </row>
        <row r="1200">
          <cell r="A1200" t="str">
            <v>Расходы на заработную плату</v>
          </cell>
          <cell r="B1200" t="str">
            <v>Employment costs (in foreign currency)</v>
          </cell>
        </row>
        <row r="1201">
          <cell r="A1201" t="str">
            <v>Индекс изменения цен на ИП</v>
          </cell>
          <cell r="B1201" t="str">
            <v>Price index per PI</v>
          </cell>
          <cell r="E1201" t="str">
            <v>,on_end</v>
          </cell>
          <cell r="F1201">
            <v>1</v>
          </cell>
          <cell r="G1201">
            <v>1</v>
          </cell>
          <cell r="H1201">
            <v>1</v>
          </cell>
          <cell r="I1201">
            <v>1</v>
          </cell>
          <cell r="J1201">
            <v>1</v>
          </cell>
          <cell r="K1201">
            <v>1</v>
          </cell>
          <cell r="L1201">
            <v>1</v>
          </cell>
          <cell r="M1201">
            <v>1</v>
          </cell>
          <cell r="N1201">
            <v>1</v>
          </cell>
          <cell r="O1201">
            <v>1</v>
          </cell>
          <cell r="P1201">
            <v>1</v>
          </cell>
          <cell r="Q1201">
            <v>1</v>
          </cell>
          <cell r="R1201">
            <v>1</v>
          </cell>
          <cell r="S1201">
            <v>1</v>
          </cell>
          <cell r="T1201">
            <v>1</v>
          </cell>
          <cell r="U1201">
            <v>1</v>
          </cell>
          <cell r="V1201">
            <v>1</v>
          </cell>
          <cell r="W1201">
            <v>1</v>
          </cell>
          <cell r="X1201">
            <v>1</v>
          </cell>
          <cell r="Y1201">
            <v>1</v>
          </cell>
          <cell r="Z1201">
            <v>1</v>
          </cell>
          <cell r="AA1201">
            <v>1</v>
          </cell>
          <cell r="AB1201">
            <v>1</v>
          </cell>
          <cell r="AC1201">
            <v>1</v>
          </cell>
          <cell r="AD1201">
            <v>1</v>
          </cell>
          <cell r="AE1201">
            <v>1</v>
          </cell>
          <cell r="AF1201">
            <v>1</v>
          </cell>
          <cell r="AG1201">
            <v>1</v>
          </cell>
          <cell r="AH1201">
            <v>1</v>
          </cell>
          <cell r="AI1201">
            <v>1</v>
          </cell>
          <cell r="AJ1201">
            <v>1</v>
          </cell>
        </row>
        <row r="1202">
          <cell r="A1202" t="str">
            <v>Постоянные активы в местной валюте (базовый индекс)</v>
          </cell>
          <cell r="B1202" t="str">
            <v>Fixed assets in local currency (basic index)</v>
          </cell>
        </row>
        <row r="1203">
          <cell r="A1203" t="str">
            <v>Капиталовложения в проект</v>
          </cell>
          <cell r="B1203" t="str">
            <v>Fixed assets item</v>
          </cell>
          <cell r="E1203" t="str">
            <v>,on_end</v>
          </cell>
          <cell r="F1203">
            <v>1</v>
          </cell>
          <cell r="G1203">
            <v>1</v>
          </cell>
          <cell r="H1203">
            <v>1</v>
          </cell>
          <cell r="I1203">
            <v>1</v>
          </cell>
          <cell r="J1203">
            <v>1</v>
          </cell>
          <cell r="K1203">
            <v>1</v>
          </cell>
          <cell r="L1203">
            <v>1</v>
          </cell>
          <cell r="M1203">
            <v>1</v>
          </cell>
          <cell r="N1203">
            <v>1</v>
          </cell>
          <cell r="O1203">
            <v>1</v>
          </cell>
          <cell r="P1203">
            <v>1</v>
          </cell>
          <cell r="Q1203">
            <v>1</v>
          </cell>
          <cell r="R1203">
            <v>1</v>
          </cell>
          <cell r="S1203">
            <v>1</v>
          </cell>
          <cell r="T1203">
            <v>1</v>
          </cell>
          <cell r="U1203">
            <v>1</v>
          </cell>
          <cell r="V1203">
            <v>1</v>
          </cell>
          <cell r="W1203">
            <v>1</v>
          </cell>
          <cell r="X1203">
            <v>1</v>
          </cell>
          <cell r="Y1203">
            <v>1</v>
          </cell>
          <cell r="Z1203">
            <v>1</v>
          </cell>
          <cell r="AA1203">
            <v>1</v>
          </cell>
          <cell r="AB1203">
            <v>1</v>
          </cell>
          <cell r="AC1203">
            <v>1</v>
          </cell>
          <cell r="AD1203">
            <v>1</v>
          </cell>
          <cell r="AE1203">
            <v>1</v>
          </cell>
          <cell r="AF1203">
            <v>1</v>
          </cell>
          <cell r="AG1203">
            <v>1</v>
          </cell>
          <cell r="AH1203">
            <v>1</v>
          </cell>
          <cell r="AI1203">
            <v>1</v>
          </cell>
          <cell r="AJ1203">
            <v>1</v>
          </cell>
        </row>
        <row r="1204">
          <cell r="A1204" t="str">
            <v>Постоянные активы в иностранной валюте (базовый индекс)</v>
          </cell>
          <cell r="B1204" t="str">
            <v>Fixed assets in foreign currency (basic index)</v>
          </cell>
        </row>
        <row r="1205">
          <cell r="A1205">
            <v>0</v>
          </cell>
          <cell r="B1205">
            <v>0</v>
          </cell>
          <cell r="E1205" t="str">
            <v>,on_end</v>
          </cell>
          <cell r="F1205">
            <v>1</v>
          </cell>
          <cell r="G1205">
            <v>1</v>
          </cell>
          <cell r="H1205">
            <v>1</v>
          </cell>
          <cell r="I1205">
            <v>1</v>
          </cell>
          <cell r="J1205">
            <v>1</v>
          </cell>
          <cell r="K1205">
            <v>1</v>
          </cell>
          <cell r="L1205">
            <v>1</v>
          </cell>
          <cell r="M1205">
            <v>1</v>
          </cell>
          <cell r="N1205">
            <v>1</v>
          </cell>
          <cell r="O1205">
            <v>1</v>
          </cell>
          <cell r="P1205">
            <v>1</v>
          </cell>
          <cell r="Q1205">
            <v>1</v>
          </cell>
          <cell r="R1205">
            <v>1</v>
          </cell>
          <cell r="S1205">
            <v>1</v>
          </cell>
          <cell r="T1205">
            <v>1</v>
          </cell>
          <cell r="U1205">
            <v>1</v>
          </cell>
          <cell r="V1205">
            <v>1</v>
          </cell>
          <cell r="W1205">
            <v>1</v>
          </cell>
          <cell r="X1205">
            <v>1</v>
          </cell>
          <cell r="Y1205">
            <v>1</v>
          </cell>
          <cell r="Z1205">
            <v>1</v>
          </cell>
          <cell r="AA1205">
            <v>1</v>
          </cell>
          <cell r="AB1205">
            <v>1</v>
          </cell>
          <cell r="AC1205">
            <v>1</v>
          </cell>
          <cell r="AD1205">
            <v>1</v>
          </cell>
          <cell r="AE1205">
            <v>1</v>
          </cell>
          <cell r="AF1205">
            <v>1</v>
          </cell>
          <cell r="AG1205">
            <v>1</v>
          </cell>
          <cell r="AH1205">
            <v>1</v>
          </cell>
          <cell r="AI1205">
            <v>1</v>
          </cell>
          <cell r="AJ1205">
            <v>1</v>
          </cell>
        </row>
        <row r="1210">
          <cell r="AJ1210" t="str">
            <v>30 год</v>
          </cell>
        </row>
        <row r="1211">
          <cell r="A1211" t="str">
            <v>Программа</v>
          </cell>
          <cell r="B1211" t="str">
            <v>аи3.0</v>
          </cell>
          <cell r="C1211">
            <v>360</v>
          </cell>
          <cell r="D1211">
            <v>30</v>
          </cell>
          <cell r="E1211" t="str">
            <v>Цт=максимальные</v>
          </cell>
          <cell r="F1211" t="str">
            <v>тыс.руб.</v>
          </cell>
          <cell r="G1211" t="str">
            <v>тыс.долл.</v>
          </cell>
          <cell r="H1211">
            <v>1</v>
          </cell>
          <cell r="I1211">
            <v>1</v>
          </cell>
          <cell r="J1211">
            <v>1</v>
          </cell>
          <cell r="K1211">
            <v>1</v>
          </cell>
          <cell r="L1211">
            <v>1</v>
          </cell>
          <cell r="M1211">
            <v>1</v>
          </cell>
          <cell r="N1211">
            <v>1</v>
          </cell>
          <cell r="O1211">
            <v>1</v>
          </cell>
          <cell r="P1211">
            <v>1</v>
          </cell>
          <cell r="Q1211">
            <v>1</v>
          </cell>
          <cell r="R1211">
            <v>1</v>
          </cell>
          <cell r="S1211">
            <v>1</v>
          </cell>
          <cell r="T1211">
            <v>1</v>
          </cell>
          <cell r="U1211">
            <v>1</v>
          </cell>
          <cell r="V1211">
            <v>1</v>
          </cell>
          <cell r="W1211">
            <v>1</v>
          </cell>
          <cell r="X1211">
            <v>1</v>
          </cell>
          <cell r="Y1211">
            <v>1</v>
          </cell>
          <cell r="Z1211">
            <v>1</v>
          </cell>
          <cell r="AA1211">
            <v>1</v>
          </cell>
          <cell r="AB1211">
            <v>1</v>
          </cell>
          <cell r="AC1211">
            <v>1</v>
          </cell>
          <cell r="AD1211">
            <v>1</v>
          </cell>
          <cell r="AE1211">
            <v>1</v>
          </cell>
          <cell r="AF1211">
            <v>1</v>
          </cell>
          <cell r="AG1211">
            <v>1</v>
          </cell>
          <cell r="AH1211">
            <v>1</v>
          </cell>
          <cell r="AI1211">
            <v>1</v>
          </cell>
          <cell r="AJ1211">
            <v>1</v>
          </cell>
        </row>
        <row r="1212">
          <cell r="A1212" t="str">
            <v>Обменный курс</v>
          </cell>
          <cell r="C1212" t="str">
            <v>тыс.руб./тыс.долл.</v>
          </cell>
          <cell r="F1212">
            <v>1</v>
          </cell>
          <cell r="G1212">
            <v>1</v>
          </cell>
          <cell r="H1212">
            <v>1</v>
          </cell>
          <cell r="I1212">
            <v>1</v>
          </cell>
          <cell r="J1212">
            <v>1</v>
          </cell>
          <cell r="K1212">
            <v>1</v>
          </cell>
          <cell r="L1212">
            <v>1</v>
          </cell>
          <cell r="M1212">
            <v>1</v>
          </cell>
          <cell r="N1212">
            <v>1</v>
          </cell>
          <cell r="O1212">
            <v>1</v>
          </cell>
          <cell r="P1212">
            <v>1</v>
          </cell>
          <cell r="Q1212">
            <v>1</v>
          </cell>
          <cell r="R1212">
            <v>1</v>
          </cell>
          <cell r="S1212">
            <v>1</v>
          </cell>
          <cell r="T1212">
            <v>1</v>
          </cell>
          <cell r="U1212">
            <v>1</v>
          </cell>
          <cell r="V1212">
            <v>1</v>
          </cell>
          <cell r="W1212">
            <v>1</v>
          </cell>
          <cell r="X1212">
            <v>1</v>
          </cell>
          <cell r="Y1212">
            <v>1</v>
          </cell>
          <cell r="Z1212">
            <v>1</v>
          </cell>
          <cell r="AA1212">
            <v>1</v>
          </cell>
          <cell r="AB1212">
            <v>1</v>
          </cell>
          <cell r="AC1212">
            <v>1</v>
          </cell>
          <cell r="AD1212">
            <v>1</v>
          </cell>
          <cell r="AE1212">
            <v>1</v>
          </cell>
          <cell r="AF1212">
            <v>1</v>
          </cell>
          <cell r="AG1212">
            <v>1</v>
          </cell>
          <cell r="AH1212">
            <v>1</v>
          </cell>
          <cell r="AI1212">
            <v>1</v>
          </cell>
          <cell r="AJ1212">
            <v>1</v>
          </cell>
        </row>
        <row r="1213">
          <cell r="A1213" t="str">
            <v xml:space="preserve"> - выручка от реализации</v>
          </cell>
          <cell r="F1213">
            <v>0</v>
          </cell>
          <cell r="G1213">
            <v>0</v>
          </cell>
          <cell r="H1213">
            <v>168618.41205356369</v>
          </cell>
          <cell r="I1213">
            <v>196221.2241071274</v>
          </cell>
          <cell r="J1213">
            <v>230105.58350928724</v>
          </cell>
          <cell r="K1213">
            <v>263989.94291144708</v>
          </cell>
          <cell r="L1213">
            <v>297874.3023136069</v>
          </cell>
          <cell r="M1213">
            <v>324602.54397097189</v>
          </cell>
          <cell r="N1213">
            <v>351330.78562833695</v>
          </cell>
          <cell r="O1213">
            <v>378059.02728570194</v>
          </cell>
          <cell r="P1213">
            <v>404787.26894306706</v>
          </cell>
          <cell r="Q1213">
            <v>431515.51060043194</v>
          </cell>
          <cell r="R1213">
            <v>461169.82961416838</v>
          </cell>
          <cell r="S1213">
            <v>490824.14862790494</v>
          </cell>
          <cell r="T1213">
            <v>520478.4676416415</v>
          </cell>
          <cell r="U1213">
            <v>550132.78665537795</v>
          </cell>
          <cell r="V1213">
            <v>550132.78665537795</v>
          </cell>
          <cell r="W1213">
            <v>550132.78665537795</v>
          </cell>
          <cell r="X1213">
            <v>550132.78665537795</v>
          </cell>
          <cell r="Y1213">
            <v>550132.78665537795</v>
          </cell>
          <cell r="Z1213">
            <v>550132.78665537795</v>
          </cell>
          <cell r="AA1213">
            <v>550132.78665537795</v>
          </cell>
          <cell r="AB1213">
            <v>550132.78665537795</v>
          </cell>
          <cell r="AC1213">
            <v>550132.78665537795</v>
          </cell>
          <cell r="AD1213">
            <v>550132.78665537795</v>
          </cell>
          <cell r="AE1213">
            <v>550132.78665537795</v>
          </cell>
          <cell r="AF1213">
            <v>550132.78665537795</v>
          </cell>
          <cell r="AG1213">
            <v>550132.78665537795</v>
          </cell>
          <cell r="AH1213">
            <v>550132.78665537795</v>
          </cell>
          <cell r="AI1213">
            <v>550132.78665537795</v>
          </cell>
          <cell r="AJ1213">
            <v>550132.78665537795</v>
          </cell>
        </row>
        <row r="1214">
          <cell r="A1214" t="str">
            <v xml:space="preserve"> - полная себестоимость</v>
          </cell>
          <cell r="F1214">
            <v>0</v>
          </cell>
          <cell r="G1214">
            <v>0</v>
          </cell>
          <cell r="H1214">
            <v>-108975.01649999998</v>
          </cell>
          <cell r="I1214">
            <v>-127514.63885999999</v>
          </cell>
          <cell r="J1214">
            <v>-146255.02794</v>
          </cell>
          <cell r="K1214">
            <v>-164641.41702000002</v>
          </cell>
          <cell r="L1214">
            <v>-183045.5061</v>
          </cell>
          <cell r="M1214">
            <v>-195911.408364</v>
          </cell>
          <cell r="N1214">
            <v>-208799.00728799999</v>
          </cell>
          <cell r="O1214">
            <v>-221708.95377179998</v>
          </cell>
          <cell r="P1214">
            <v>-234641.91824219396</v>
          </cell>
          <cell r="Q1214">
            <v>-247598.5912387798</v>
          </cell>
          <cell r="R1214">
            <v>-262630.51336934319</v>
          </cell>
          <cell r="S1214">
            <v>-277687.58787534351</v>
          </cell>
          <cell r="T1214">
            <v>-292770.56932804384</v>
          </cell>
          <cell r="U1214">
            <v>-307880.23493584519</v>
          </cell>
          <cell r="V1214">
            <v>-308823.87560740049</v>
          </cell>
          <cell r="W1214">
            <v>-309795.82549910253</v>
          </cell>
          <cell r="X1214">
            <v>-310796.93388755561</v>
          </cell>
          <cell r="Y1214">
            <v>-311828.07552766229</v>
          </cell>
          <cell r="Z1214">
            <v>-312890.15141697216</v>
          </cell>
          <cell r="AA1214">
            <v>-313984.08958296129</v>
          </cell>
          <cell r="AB1214">
            <v>-315110.84589393012</v>
          </cell>
          <cell r="AC1214">
            <v>-316271.40489422804</v>
          </cell>
          <cell r="AD1214">
            <v>-317466.78066453489</v>
          </cell>
          <cell r="AE1214">
            <v>-318698.01770795096</v>
          </cell>
          <cell r="AF1214">
            <v>-319966.19186266948</v>
          </cell>
          <cell r="AG1214">
            <v>-321272.41124202957</v>
          </cell>
          <cell r="AH1214">
            <v>-322617.81720277044</v>
          </cell>
          <cell r="AI1214">
            <v>-319733.98894233361</v>
          </cell>
          <cell r="AJ1214">
            <v>-321042.73022608354</v>
          </cell>
        </row>
        <row r="1215">
          <cell r="A1215" t="str">
            <v xml:space="preserve"> - сырье и материалы, комплектующие</v>
          </cell>
          <cell r="F1215">
            <v>0</v>
          </cell>
          <cell r="G1215">
            <v>0</v>
          </cell>
          <cell r="H1215">
            <v>-85205.320199999987</v>
          </cell>
          <cell r="I1215">
            <v>-102098.84255999999</v>
          </cell>
          <cell r="J1215">
            <v>-119582.53163999999</v>
          </cell>
          <cell r="K1215">
            <v>-137066.22072000001</v>
          </cell>
          <cell r="L1215">
            <v>-154549.90979999999</v>
          </cell>
          <cell r="M1215">
            <v>-166692.59006399999</v>
          </cell>
          <cell r="N1215">
            <v>-178835.27032799998</v>
          </cell>
          <cell r="O1215">
            <v>-190977.95059199995</v>
          </cell>
          <cell r="P1215">
            <v>-203120.63085599995</v>
          </cell>
          <cell r="Q1215">
            <v>-215263.31111999997</v>
          </cell>
          <cell r="R1215">
            <v>-229456.82073599997</v>
          </cell>
          <cell r="S1215">
            <v>-243650.33035199996</v>
          </cell>
          <cell r="T1215">
            <v>-257843.83996799999</v>
          </cell>
          <cell r="U1215">
            <v>-272037.34958400001</v>
          </cell>
          <cell r="V1215">
            <v>-272037.34958400001</v>
          </cell>
          <cell r="W1215">
            <v>-272037.34958400001</v>
          </cell>
          <cell r="X1215">
            <v>-272037.34958400001</v>
          </cell>
          <cell r="Y1215">
            <v>-272037.34958400001</v>
          </cell>
          <cell r="Z1215">
            <v>-272037.34958400001</v>
          </cell>
          <cell r="AA1215">
            <v>-272037.34958400001</v>
          </cell>
          <cell r="AB1215">
            <v>-272037.34958400001</v>
          </cell>
          <cell r="AC1215">
            <v>-272037.34958400001</v>
          </cell>
          <cell r="AD1215">
            <v>-272037.34958400001</v>
          </cell>
          <cell r="AE1215">
            <v>-272037.34958400001</v>
          </cell>
          <cell r="AF1215">
            <v>-272037.34958400001</v>
          </cell>
          <cell r="AG1215">
            <v>-272037.34958400001</v>
          </cell>
          <cell r="AH1215">
            <v>-272037.34958400001</v>
          </cell>
          <cell r="AI1215">
            <v>-272037.34958400001</v>
          </cell>
          <cell r="AJ1215">
            <v>-272037.34958400001</v>
          </cell>
        </row>
        <row r="1216">
          <cell r="A1216" t="str">
            <v xml:space="preserve"> - заработная плата</v>
          </cell>
          <cell r="F1216">
            <v>0</v>
          </cell>
          <cell r="G1216">
            <v>0</v>
          </cell>
          <cell r="H1216">
            <v>0</v>
          </cell>
          <cell r="I1216">
            <v>0</v>
          </cell>
          <cell r="J1216">
            <v>0</v>
          </cell>
          <cell r="K1216">
            <v>0</v>
          </cell>
          <cell r="L1216">
            <v>0</v>
          </cell>
          <cell r="M1216">
            <v>0</v>
          </cell>
          <cell r="N1216">
            <v>0</v>
          </cell>
          <cell r="O1216">
            <v>0</v>
          </cell>
          <cell r="P1216">
            <v>0</v>
          </cell>
          <cell r="Q1216">
            <v>0</v>
          </cell>
          <cell r="R1216">
            <v>0</v>
          </cell>
          <cell r="S1216">
            <v>0</v>
          </cell>
          <cell r="T1216">
            <v>0</v>
          </cell>
          <cell r="U1216">
            <v>0</v>
          </cell>
          <cell r="V1216">
            <v>0</v>
          </cell>
          <cell r="W1216">
            <v>0</v>
          </cell>
          <cell r="X1216">
            <v>0</v>
          </cell>
          <cell r="Y1216">
            <v>0</v>
          </cell>
          <cell r="Z1216">
            <v>0</v>
          </cell>
          <cell r="AA1216">
            <v>0</v>
          </cell>
          <cell r="AB1216">
            <v>0</v>
          </cell>
          <cell r="AC1216">
            <v>0</v>
          </cell>
          <cell r="AD1216">
            <v>0</v>
          </cell>
          <cell r="AE1216">
            <v>0</v>
          </cell>
          <cell r="AF1216">
            <v>0</v>
          </cell>
          <cell r="AG1216">
            <v>0</v>
          </cell>
          <cell r="AH1216">
            <v>0</v>
          </cell>
          <cell r="AI1216">
            <v>0</v>
          </cell>
          <cell r="AJ1216">
            <v>0</v>
          </cell>
        </row>
        <row r="1217">
          <cell r="A1217" t="str">
            <v xml:space="preserve"> - амортизация</v>
          </cell>
          <cell r="F1217">
            <v>0</v>
          </cell>
          <cell r="G1217">
            <v>0</v>
          </cell>
          <cell r="H1217">
            <v>-4388.1962999999996</v>
          </cell>
          <cell r="I1217">
            <v>-4388.1962999999996</v>
          </cell>
          <cell r="J1217">
            <v>-4388.1962999999996</v>
          </cell>
          <cell r="K1217">
            <v>-4388.1962999999996</v>
          </cell>
          <cell r="L1217">
            <v>-4388.1962999999996</v>
          </cell>
          <cell r="M1217">
            <v>-4388.1962999999996</v>
          </cell>
          <cell r="N1217">
            <v>-4388.1962999999996</v>
          </cell>
          <cell r="O1217">
            <v>-4388.1962999999996</v>
          </cell>
          <cell r="P1217">
            <v>-4388.1962999999996</v>
          </cell>
          <cell r="Q1217">
            <v>-4388.1962999999996</v>
          </cell>
          <cell r="R1217">
            <v>-4388.1962999999996</v>
          </cell>
          <cell r="S1217">
            <v>-4388.1962999999996</v>
          </cell>
          <cell r="T1217">
            <v>-4388.1962999999996</v>
          </cell>
          <cell r="U1217">
            <v>-4388.1962999999996</v>
          </cell>
          <cell r="V1217">
            <v>-4388.1962999999996</v>
          </cell>
          <cell r="W1217">
            <v>-4388.1962999999996</v>
          </cell>
          <cell r="X1217">
            <v>-4388.1962999999996</v>
          </cell>
          <cell r="Y1217">
            <v>-4388.1962999999996</v>
          </cell>
          <cell r="Z1217">
            <v>-4388.1962999999996</v>
          </cell>
          <cell r="AA1217">
            <v>-4388.1962999999996</v>
          </cell>
          <cell r="AB1217">
            <v>-4388.1962999999996</v>
          </cell>
          <cell r="AC1217">
            <v>-4388.1962999999996</v>
          </cell>
          <cell r="AD1217">
            <v>-4388.1962999999996</v>
          </cell>
          <cell r="AE1217">
            <v>-4388.1962999999996</v>
          </cell>
          <cell r="AF1217">
            <v>-4388.1962999999996</v>
          </cell>
          <cell r="AG1217">
            <v>-4388.1962999999996</v>
          </cell>
          <cell r="AH1217">
            <v>-4388.1962999999996</v>
          </cell>
          <cell r="AI1217">
            <v>-118.59990000007383</v>
          </cell>
          <cell r="AJ1217">
            <v>0</v>
          </cell>
        </row>
        <row r="1218">
          <cell r="A1218" t="str">
            <v xml:space="preserve"> - налоги, относимые на себестоимость</v>
          </cell>
          <cell r="F1218">
            <v>0</v>
          </cell>
          <cell r="G1218">
            <v>0</v>
          </cell>
          <cell r="H1218">
            <v>0</v>
          </cell>
          <cell r="I1218">
            <v>0</v>
          </cell>
          <cell r="J1218">
            <v>0</v>
          </cell>
          <cell r="K1218">
            <v>0</v>
          </cell>
          <cell r="L1218">
            <v>0</v>
          </cell>
          <cell r="M1218">
            <v>0</v>
          </cell>
          <cell r="N1218">
            <v>0</v>
          </cell>
          <cell r="O1218">
            <v>0</v>
          </cell>
          <cell r="P1218">
            <v>0</v>
          </cell>
          <cell r="Q1218">
            <v>0</v>
          </cell>
          <cell r="R1218">
            <v>0</v>
          </cell>
          <cell r="S1218">
            <v>0</v>
          </cell>
          <cell r="T1218">
            <v>0</v>
          </cell>
          <cell r="U1218">
            <v>0</v>
          </cell>
          <cell r="V1218">
            <v>0</v>
          </cell>
          <cell r="W1218">
            <v>0</v>
          </cell>
          <cell r="X1218">
            <v>0</v>
          </cell>
          <cell r="Y1218">
            <v>0</v>
          </cell>
          <cell r="Z1218">
            <v>0</v>
          </cell>
          <cell r="AA1218">
            <v>0</v>
          </cell>
          <cell r="AB1218">
            <v>0</v>
          </cell>
          <cell r="AC1218">
            <v>0</v>
          </cell>
          <cell r="AD1218">
            <v>0</v>
          </cell>
          <cell r="AE1218">
            <v>0</v>
          </cell>
          <cell r="AF1218">
            <v>0</v>
          </cell>
          <cell r="AG1218">
            <v>0</v>
          </cell>
          <cell r="AH1218">
            <v>0</v>
          </cell>
          <cell r="AI1218">
            <v>0</v>
          </cell>
          <cell r="AJ1218">
            <v>0</v>
          </cell>
        </row>
        <row r="1219">
          <cell r="A1219" t="str">
            <v xml:space="preserve"> - налоги относимые на фин результаты</v>
          </cell>
          <cell r="F1219">
            <v>0</v>
          </cell>
          <cell r="G1219">
            <v>0</v>
          </cell>
          <cell r="H1219">
            <v>-5009.7416334314248</v>
          </cell>
          <cell r="I1219">
            <v>-5513.7179697908205</v>
          </cell>
          <cell r="J1219">
            <v>-5990.2333570696537</v>
          </cell>
          <cell r="K1219">
            <v>-6472.0653347389853</v>
          </cell>
          <cell r="L1219">
            <v>-6953.897312408315</v>
          </cell>
          <cell r="M1219">
            <v>-7321.6822856717281</v>
          </cell>
          <cell r="N1219">
            <v>-7682.7620207011441</v>
          </cell>
          <cell r="O1219">
            <v>-8043.841755730562</v>
          </cell>
          <cell r="P1219">
            <v>-8404.9214907599799</v>
          </cell>
          <cell r="Q1219">
            <v>-8766.0012257893941</v>
          </cell>
          <cell r="R1219">
            <v>-9173.6953563713578</v>
          </cell>
          <cell r="S1219">
            <v>-9584.1127221603019</v>
          </cell>
          <cell r="T1219">
            <v>-9994.5300879492443</v>
          </cell>
          <cell r="U1219">
            <v>-10404.947453738185</v>
          </cell>
          <cell r="V1219">
            <v>-10343.866781029632</v>
          </cell>
          <cell r="W1219">
            <v>-10256.102855029632</v>
          </cell>
          <cell r="X1219">
            <v>-10168.338929029633</v>
          </cell>
          <cell r="Y1219">
            <v>-10080.575003029633</v>
          </cell>
          <cell r="Z1219">
            <v>-9992.8110770296335</v>
          </cell>
          <cell r="AA1219">
            <v>-9905.047151029632</v>
          </cell>
          <cell r="AB1219">
            <v>-9817.2832250296324</v>
          </cell>
          <cell r="AC1219">
            <v>-9729.5192990296327</v>
          </cell>
          <cell r="AD1219">
            <v>-9641.7553730296331</v>
          </cell>
          <cell r="AE1219">
            <v>-9553.9914470296335</v>
          </cell>
          <cell r="AF1219">
            <v>-9466.227521029632</v>
          </cell>
          <cell r="AG1219">
            <v>-9378.4635950296324</v>
          </cell>
          <cell r="AH1219">
            <v>-9290.6996690296328</v>
          </cell>
          <cell r="AI1219">
            <v>-9245.6317070296318</v>
          </cell>
          <cell r="AJ1219">
            <v>-9244.4457080296324</v>
          </cell>
        </row>
        <row r="1220">
          <cell r="A1220" t="str">
            <v xml:space="preserve"> - налог на прибыль</v>
          </cell>
          <cell r="F1220">
            <v>0</v>
          </cell>
          <cell r="G1220">
            <v>0</v>
          </cell>
          <cell r="H1220">
            <v>-13112.076940831746</v>
          </cell>
          <cell r="I1220">
            <v>-15166.288146560781</v>
          </cell>
          <cell r="J1220">
            <v>-18686.477330932223</v>
          </cell>
          <cell r="K1220">
            <v>-22290.350533609937</v>
          </cell>
          <cell r="L1220">
            <v>-25889.975736287659</v>
          </cell>
          <cell r="M1220">
            <v>-29128.668797112037</v>
          </cell>
          <cell r="N1220">
            <v>-32363.763916712596</v>
          </cell>
          <cell r="O1220">
            <v>-35593.495621961134</v>
          </cell>
          <cell r="P1220">
            <v>-38817.703010427147</v>
          </cell>
          <cell r="Q1220">
            <v>-42036.220352607059</v>
          </cell>
          <cell r="R1220">
            <v>-45447.749013228924</v>
          </cell>
          <cell r="S1220">
            <v>-48852.587527296273</v>
          </cell>
          <cell r="T1220">
            <v>-52251.20837415562</v>
          </cell>
          <cell r="U1220">
            <v>-55643.425023790696</v>
          </cell>
          <cell r="V1220">
            <v>-55431.610624067478</v>
          </cell>
          <cell r="W1220">
            <v>-55219.405992298984</v>
          </cell>
          <cell r="X1220">
            <v>-55000.20332131024</v>
          </cell>
          <cell r="Y1220">
            <v>-54773.792669924645</v>
          </cell>
          <cell r="Z1220">
            <v>-54539.957798730276</v>
          </cell>
          <cell r="AA1220">
            <v>-54298.475981132884</v>
          </cell>
          <cell r="AB1220">
            <v>-54049.117808740368</v>
          </cell>
          <cell r="AC1220">
            <v>-53791.646990908863</v>
          </cell>
          <cell r="AD1220">
            <v>-53525.820148275219</v>
          </cell>
          <cell r="AE1220">
            <v>-53251.386600095364</v>
          </cell>
          <cell r="AF1220">
            <v>-52968.088145202921</v>
          </cell>
          <cell r="AG1220">
            <v>-52675.658836396498</v>
          </cell>
          <cell r="AH1220">
            <v>-52373.824748058687</v>
          </cell>
          <cell r="AI1220">
            <v>-53076.759841443527</v>
          </cell>
          <cell r="AJ1220">
            <v>-52762.946573103538</v>
          </cell>
        </row>
        <row r="1221">
          <cell r="A1221" t="str">
            <v xml:space="preserve"> - НДС в бюджет из бюджета</v>
          </cell>
          <cell r="F1221">
            <v>0</v>
          </cell>
          <cell r="G1221">
            <v>0</v>
          </cell>
          <cell r="H1221">
            <v>0</v>
          </cell>
          <cell r="I1221">
            <v>0</v>
          </cell>
          <cell r="J1221">
            <v>0</v>
          </cell>
          <cell r="K1221">
            <v>0</v>
          </cell>
          <cell r="L1221">
            <v>0</v>
          </cell>
          <cell r="M1221">
            <v>0</v>
          </cell>
          <cell r="N1221">
            <v>0</v>
          </cell>
          <cell r="O1221">
            <v>0</v>
          </cell>
          <cell r="P1221">
            <v>0</v>
          </cell>
          <cell r="Q1221">
            <v>0</v>
          </cell>
          <cell r="R1221">
            <v>0</v>
          </cell>
          <cell r="S1221">
            <v>0</v>
          </cell>
          <cell r="T1221">
            <v>0</v>
          </cell>
          <cell r="U1221">
            <v>0</v>
          </cell>
          <cell r="V1221">
            <v>0</v>
          </cell>
          <cell r="W1221">
            <v>0</v>
          </cell>
          <cell r="X1221">
            <v>0</v>
          </cell>
          <cell r="Y1221">
            <v>0</v>
          </cell>
          <cell r="Z1221">
            <v>0</v>
          </cell>
          <cell r="AA1221">
            <v>0</v>
          </cell>
          <cell r="AB1221">
            <v>0</v>
          </cell>
          <cell r="AC1221">
            <v>0</v>
          </cell>
          <cell r="AD1221">
            <v>0</v>
          </cell>
          <cell r="AE1221">
            <v>0</v>
          </cell>
          <cell r="AF1221">
            <v>0</v>
          </cell>
          <cell r="AG1221">
            <v>0</v>
          </cell>
          <cell r="AH1221">
            <v>0</v>
          </cell>
          <cell r="AI1221">
            <v>0</v>
          </cell>
          <cell r="AJ1221">
            <v>0</v>
          </cell>
        </row>
        <row r="1222">
          <cell r="A1222" t="str">
            <v xml:space="preserve"> - импортная и экспортная пошлины, подоходный налог</v>
          </cell>
          <cell r="F1222">
            <v>0</v>
          </cell>
          <cell r="G1222">
            <v>0</v>
          </cell>
          <cell r="H1222">
            <v>0</v>
          </cell>
          <cell r="I1222">
            <v>0</v>
          </cell>
          <cell r="J1222">
            <v>0</v>
          </cell>
          <cell r="K1222">
            <v>0</v>
          </cell>
          <cell r="L1222">
            <v>0</v>
          </cell>
          <cell r="M1222">
            <v>0</v>
          </cell>
          <cell r="N1222">
            <v>0</v>
          </cell>
          <cell r="O1222">
            <v>0</v>
          </cell>
          <cell r="P1222">
            <v>0</v>
          </cell>
          <cell r="Q1222">
            <v>0</v>
          </cell>
          <cell r="R1222">
            <v>0</v>
          </cell>
          <cell r="S1222">
            <v>0</v>
          </cell>
          <cell r="T1222">
            <v>0</v>
          </cell>
          <cell r="U1222">
            <v>0</v>
          </cell>
          <cell r="V1222">
            <v>0</v>
          </cell>
          <cell r="W1222">
            <v>0</v>
          </cell>
          <cell r="X1222">
            <v>0</v>
          </cell>
          <cell r="Y1222">
            <v>0</v>
          </cell>
          <cell r="Z1222">
            <v>0</v>
          </cell>
          <cell r="AA1222">
            <v>0</v>
          </cell>
          <cell r="AB1222">
            <v>0</v>
          </cell>
          <cell r="AC1222">
            <v>0</v>
          </cell>
          <cell r="AD1222">
            <v>0</v>
          </cell>
          <cell r="AE1222">
            <v>0</v>
          </cell>
          <cell r="AF1222">
            <v>0</v>
          </cell>
          <cell r="AG1222">
            <v>0</v>
          </cell>
          <cell r="AH1222">
            <v>0</v>
          </cell>
          <cell r="AI1222">
            <v>0</v>
          </cell>
          <cell r="AJ1222">
            <v>0</v>
          </cell>
        </row>
        <row r="1223">
          <cell r="A1223" t="str">
            <v xml:space="preserve"> - прочие доходы-расходы</v>
          </cell>
          <cell r="F1223">
            <v>0</v>
          </cell>
          <cell r="G1223">
            <v>0</v>
          </cell>
          <cell r="H1223">
            <v>0</v>
          </cell>
          <cell r="I1223">
            <v>0</v>
          </cell>
          <cell r="J1223">
            <v>0</v>
          </cell>
          <cell r="K1223">
            <v>0</v>
          </cell>
          <cell r="L1223">
            <v>0</v>
          </cell>
          <cell r="M1223">
            <v>0</v>
          </cell>
          <cell r="N1223">
            <v>0</v>
          </cell>
          <cell r="O1223">
            <v>0</v>
          </cell>
          <cell r="P1223">
            <v>0</v>
          </cell>
          <cell r="Q1223">
            <v>0</v>
          </cell>
          <cell r="R1223">
            <v>0</v>
          </cell>
          <cell r="S1223">
            <v>0</v>
          </cell>
          <cell r="T1223">
            <v>0</v>
          </cell>
          <cell r="U1223">
            <v>0</v>
          </cell>
          <cell r="V1223">
            <v>0</v>
          </cell>
          <cell r="W1223">
            <v>0</v>
          </cell>
          <cell r="X1223">
            <v>0</v>
          </cell>
          <cell r="Y1223">
            <v>0</v>
          </cell>
          <cell r="Z1223">
            <v>0</v>
          </cell>
          <cell r="AA1223">
            <v>0</v>
          </cell>
          <cell r="AB1223">
            <v>0</v>
          </cell>
          <cell r="AC1223">
            <v>0</v>
          </cell>
          <cell r="AD1223">
            <v>0</v>
          </cell>
          <cell r="AE1223">
            <v>0</v>
          </cell>
          <cell r="AF1223">
            <v>0</v>
          </cell>
          <cell r="AG1223">
            <v>0</v>
          </cell>
          <cell r="AH1223">
            <v>0</v>
          </cell>
          <cell r="AI1223">
            <v>0</v>
          </cell>
          <cell r="AJ1223">
            <v>0</v>
          </cell>
        </row>
        <row r="1224">
          <cell r="A1224" t="str">
            <v xml:space="preserve"> - прочие доходы-расходы из чистой прибыли</v>
          </cell>
          <cell r="F1224">
            <v>0</v>
          </cell>
          <cell r="G1224">
            <v>0</v>
          </cell>
          <cell r="H1224">
            <v>0</v>
          </cell>
          <cell r="I1224">
            <v>0</v>
          </cell>
          <cell r="J1224">
            <v>0</v>
          </cell>
          <cell r="K1224">
            <v>0</v>
          </cell>
          <cell r="L1224">
            <v>0</v>
          </cell>
          <cell r="M1224">
            <v>0</v>
          </cell>
          <cell r="N1224">
            <v>0</v>
          </cell>
          <cell r="O1224">
            <v>0</v>
          </cell>
          <cell r="P1224">
            <v>0</v>
          </cell>
          <cell r="Q1224">
            <v>0</v>
          </cell>
          <cell r="R1224">
            <v>0</v>
          </cell>
          <cell r="S1224">
            <v>0</v>
          </cell>
          <cell r="T1224">
            <v>0</v>
          </cell>
          <cell r="U1224">
            <v>0</v>
          </cell>
          <cell r="V1224">
            <v>0</v>
          </cell>
          <cell r="W1224">
            <v>0</v>
          </cell>
          <cell r="X1224">
            <v>0</v>
          </cell>
          <cell r="Y1224">
            <v>0</v>
          </cell>
          <cell r="Z1224">
            <v>0</v>
          </cell>
          <cell r="AA1224">
            <v>0</v>
          </cell>
          <cell r="AB1224">
            <v>0</v>
          </cell>
          <cell r="AC1224">
            <v>0</v>
          </cell>
          <cell r="AD1224">
            <v>0</v>
          </cell>
          <cell r="AE1224">
            <v>0</v>
          </cell>
          <cell r="AF1224">
            <v>0</v>
          </cell>
          <cell r="AG1224">
            <v>0</v>
          </cell>
          <cell r="AH1224">
            <v>0</v>
          </cell>
          <cell r="AI1224">
            <v>0</v>
          </cell>
          <cell r="AJ1224">
            <v>0</v>
          </cell>
        </row>
        <row r="1225">
          <cell r="A1225" t="str">
            <v xml:space="preserve"> - изменение постоянных активов (Приобретение(-) и продажа)</v>
          </cell>
          <cell r="F1225">
            <v>0</v>
          </cell>
          <cell r="G1225">
            <v>-118599.9</v>
          </cell>
          <cell r="H1225">
            <v>0</v>
          </cell>
          <cell r="I1225">
            <v>0</v>
          </cell>
          <cell r="J1225">
            <v>0</v>
          </cell>
          <cell r="K1225">
            <v>0</v>
          </cell>
          <cell r="L1225">
            <v>0</v>
          </cell>
          <cell r="M1225">
            <v>0</v>
          </cell>
          <cell r="N1225">
            <v>0</v>
          </cell>
          <cell r="O1225">
            <v>0</v>
          </cell>
          <cell r="P1225">
            <v>0</v>
          </cell>
          <cell r="Q1225">
            <v>0</v>
          </cell>
          <cell r="R1225">
            <v>0</v>
          </cell>
          <cell r="S1225">
            <v>0</v>
          </cell>
          <cell r="T1225">
            <v>0</v>
          </cell>
          <cell r="U1225">
            <v>0</v>
          </cell>
          <cell r="V1225">
            <v>0</v>
          </cell>
          <cell r="W1225">
            <v>0</v>
          </cell>
          <cell r="X1225">
            <v>0</v>
          </cell>
          <cell r="Y1225">
            <v>0</v>
          </cell>
          <cell r="Z1225">
            <v>0</v>
          </cell>
          <cell r="AA1225">
            <v>0</v>
          </cell>
          <cell r="AB1225">
            <v>0</v>
          </cell>
          <cell r="AC1225">
            <v>0</v>
          </cell>
          <cell r="AD1225">
            <v>0</v>
          </cell>
          <cell r="AE1225">
            <v>0</v>
          </cell>
          <cell r="AF1225">
            <v>0</v>
          </cell>
          <cell r="AG1225">
            <v>0</v>
          </cell>
          <cell r="AH1225">
            <v>0</v>
          </cell>
          <cell r="AI1225">
            <v>0</v>
          </cell>
          <cell r="AJ1225">
            <v>0</v>
          </cell>
        </row>
        <row r="1226">
          <cell r="A1226" t="str">
            <v xml:space="preserve"> - остаточная стоимость ПА и незавершенные кап вложения</v>
          </cell>
          <cell r="F1226">
            <v>0</v>
          </cell>
          <cell r="G1226">
            <v>118599.9</v>
          </cell>
          <cell r="H1226">
            <v>114211.7037</v>
          </cell>
          <cell r="I1226">
            <v>109823.5074</v>
          </cell>
          <cell r="J1226">
            <v>105435.31109999999</v>
          </cell>
          <cell r="K1226">
            <v>101047.1148</v>
          </cell>
          <cell r="L1226">
            <v>96658.9185</v>
          </cell>
          <cell r="M1226">
            <v>92270.722199999989</v>
          </cell>
          <cell r="N1226">
            <v>87882.525899999993</v>
          </cell>
          <cell r="O1226">
            <v>83494.329599999997</v>
          </cell>
          <cell r="P1226">
            <v>79106.133300000001</v>
          </cell>
          <cell r="Q1226">
            <v>74717.937000000005</v>
          </cell>
          <cell r="R1226">
            <v>70329.740700000009</v>
          </cell>
          <cell r="S1226">
            <v>65941.544400000013</v>
          </cell>
          <cell r="T1226">
            <v>61553.348100000017</v>
          </cell>
          <cell r="U1226">
            <v>57165.151800000021</v>
          </cell>
          <cell r="V1226">
            <v>52776.955500000025</v>
          </cell>
          <cell r="W1226">
            <v>48388.75920000003</v>
          </cell>
          <cell r="X1226">
            <v>44000.562900000034</v>
          </cell>
          <cell r="Y1226">
            <v>39612.366600000038</v>
          </cell>
          <cell r="Z1226">
            <v>35224.170300000042</v>
          </cell>
          <cell r="AA1226">
            <v>30835.974000000046</v>
          </cell>
          <cell r="AB1226">
            <v>26447.77770000005</v>
          </cell>
          <cell r="AC1226">
            <v>22059.581400000054</v>
          </cell>
          <cell r="AD1226">
            <v>17671.385100000058</v>
          </cell>
          <cell r="AE1226">
            <v>13283.188800000062</v>
          </cell>
          <cell r="AF1226">
            <v>8894.9925000000658</v>
          </cell>
          <cell r="AG1226">
            <v>4506.7962000000698</v>
          </cell>
          <cell r="AH1226">
            <v>118.59990000007383</v>
          </cell>
          <cell r="AI1226">
            <v>0</v>
          </cell>
          <cell r="AJ1226">
            <v>0</v>
          </cell>
        </row>
        <row r="1227">
          <cell r="A1227" t="str">
            <v xml:space="preserve"> - текущие нормируемые активы</v>
          </cell>
          <cell r="F1227">
            <v>0</v>
          </cell>
          <cell r="G1227">
            <v>22744.402525500002</v>
          </cell>
          <cell r="H1227">
            <v>45088.667372196971</v>
          </cell>
          <cell r="I1227">
            <v>55812.551932493945</v>
          </cell>
          <cell r="J1227">
            <v>67914.4478542406</v>
          </cell>
          <cell r="K1227">
            <v>80810.653858387261</v>
          </cell>
          <cell r="L1227">
            <v>94453.373244893912</v>
          </cell>
          <cell r="M1227">
            <v>107498.417833921</v>
          </cell>
          <cell r="N1227">
            <v>120567.55884456809</v>
          </cell>
          <cell r="O1227">
            <v>133664.88284274616</v>
          </cell>
          <cell r="P1227">
            <v>146794.59899134358</v>
          </cell>
          <cell r="Q1227">
            <v>159994.6535425153</v>
          </cell>
          <cell r="R1227">
            <v>173746.67472584714</v>
          </cell>
          <cell r="S1227">
            <v>187811.42222757702</v>
          </cell>
          <cell r="T1227">
            <v>202193.63349761849</v>
          </cell>
          <cell r="U1227">
            <v>216665.57225734246</v>
          </cell>
          <cell r="V1227">
            <v>228838.87574697743</v>
          </cell>
          <cell r="W1227">
            <v>241189.91395709987</v>
          </cell>
          <cell r="X1227">
            <v>253724.01892932443</v>
          </cell>
          <cell r="Y1227">
            <v>266446.68266651407</v>
          </cell>
          <cell r="Z1227">
            <v>279363.56193161791</v>
          </cell>
          <cell r="AA1227">
            <v>292480.48319047317</v>
          </cell>
          <cell r="AB1227">
            <v>305803.44770289253</v>
          </cell>
          <cell r="AC1227">
            <v>319338.6367664829</v>
          </cell>
          <cell r="AD1227">
            <v>333092.41711777932</v>
          </cell>
          <cell r="AE1227">
            <v>347071.34649541305</v>
          </cell>
          <cell r="AF1227">
            <v>361282.17937017424</v>
          </cell>
          <cell r="AG1227">
            <v>375731.87284697662</v>
          </cell>
          <cell r="AH1227">
            <v>390427.59274388151</v>
          </cell>
          <cell r="AI1227">
            <v>405376.71985349187</v>
          </cell>
          <cell r="AJ1227">
            <v>420586.85639218893</v>
          </cell>
        </row>
        <row r="1228">
          <cell r="A1228" t="str">
            <v xml:space="preserve"> - текущие пассивы</v>
          </cell>
          <cell r="F1228">
            <v>0</v>
          </cell>
          <cell r="G1228">
            <v>0</v>
          </cell>
          <cell r="H1228">
            <v>2054.454306715942</v>
          </cell>
          <cell r="I1228">
            <v>2339.7242344100409</v>
          </cell>
          <cell r="J1228">
            <v>2796.9568566136254</v>
          </cell>
          <cell r="K1228">
            <v>3265.3145549043065</v>
          </cell>
          <cell r="L1228">
            <v>3733.1412531949882</v>
          </cell>
          <cell r="M1228">
            <v>4150.5407053842555</v>
          </cell>
          <cell r="N1228">
            <v>4566.6522601412962</v>
          </cell>
          <cell r="O1228">
            <v>4982.0933881043347</v>
          </cell>
          <cell r="P1228">
            <v>5396.8439764695568</v>
          </cell>
          <cell r="Q1228">
            <v>5810.883309049017</v>
          </cell>
          <cell r="R1228">
            <v>6251.2182591823248</v>
          </cell>
          <cell r="S1228">
            <v>6691.057345397192</v>
          </cell>
          <cell r="T1228">
            <v>7130.1192232110561</v>
          </cell>
          <cell r="U1228">
            <v>7568.3805763718883</v>
          </cell>
          <cell r="V1228">
            <v>7534.2686923179162</v>
          </cell>
          <cell r="W1228">
            <v>7496.7726225968545</v>
          </cell>
          <cell r="X1228">
            <v>7458.4017979732607</v>
          </cell>
          <cell r="Y1228">
            <v>7419.1299758000623</v>
          </cell>
          <cell r="Z1228">
            <v>7378.9301261507653</v>
          </cell>
          <cell r="AA1228">
            <v>7337.7744082010922</v>
          </cell>
          <cell r="AB1228">
            <v>7295.6341459020277</v>
          </cell>
          <cell r="AC1228">
            <v>7252.4798029230888</v>
          </cell>
          <cell r="AD1228">
            <v>7208.2809568438852</v>
          </cell>
          <cell r="AE1228">
            <v>7163.0062725714024</v>
          </cell>
          <cell r="AF1228">
            <v>7116.6234749598461</v>
          </cell>
          <cell r="AG1228">
            <v>7069.0993206090434</v>
          </cell>
          <cell r="AH1228">
            <v>7020.3995688168179</v>
          </cell>
          <cell r="AI1228">
            <v>7102.6329602399228</v>
          </cell>
          <cell r="AJ1228">
            <v>7063.258051822424</v>
          </cell>
        </row>
        <row r="1229">
          <cell r="A1229" t="str">
            <v xml:space="preserve"> - изменение собств.капитала</v>
          </cell>
          <cell r="D1229">
            <v>0</v>
          </cell>
          <cell r="F1229">
            <v>539186.75639218895</v>
          </cell>
          <cell r="G1229">
            <v>0</v>
          </cell>
          <cell r="H1229">
            <v>0</v>
          </cell>
          <cell r="I1229">
            <v>0</v>
          </cell>
          <cell r="J1229">
            <v>0</v>
          </cell>
          <cell r="K1229">
            <v>0</v>
          </cell>
          <cell r="L1229">
            <v>0</v>
          </cell>
          <cell r="M1229">
            <v>0</v>
          </cell>
          <cell r="N1229">
            <v>0</v>
          </cell>
          <cell r="O1229">
            <v>0</v>
          </cell>
          <cell r="P1229">
            <v>0</v>
          </cell>
          <cell r="Q1229">
            <v>0</v>
          </cell>
          <cell r="R1229">
            <v>0</v>
          </cell>
          <cell r="S1229">
            <v>0</v>
          </cell>
          <cell r="T1229">
            <v>0</v>
          </cell>
          <cell r="U1229">
            <v>0</v>
          </cell>
          <cell r="V1229">
            <v>0</v>
          </cell>
          <cell r="W1229">
            <v>0</v>
          </cell>
          <cell r="X1229">
            <v>0</v>
          </cell>
          <cell r="Y1229">
            <v>0</v>
          </cell>
          <cell r="Z1229">
            <v>0</v>
          </cell>
          <cell r="AA1229">
            <v>0</v>
          </cell>
          <cell r="AB1229">
            <v>0</v>
          </cell>
          <cell r="AC1229">
            <v>0</v>
          </cell>
          <cell r="AD1229">
            <v>0</v>
          </cell>
          <cell r="AE1229">
            <v>0</v>
          </cell>
          <cell r="AF1229">
            <v>0</v>
          </cell>
          <cell r="AG1229">
            <v>0</v>
          </cell>
          <cell r="AH1229">
            <v>0</v>
          </cell>
          <cell r="AI1229">
            <v>0</v>
          </cell>
          <cell r="AJ1229">
            <v>0</v>
          </cell>
        </row>
        <row r="1230">
          <cell r="A1230" t="str">
            <v xml:space="preserve"> - привлечение кредитов</v>
          </cell>
          <cell r="F1230">
            <v>0</v>
          </cell>
          <cell r="G1230">
            <v>0</v>
          </cell>
          <cell r="H1230">
            <v>0</v>
          </cell>
          <cell r="I1230">
            <v>0</v>
          </cell>
          <cell r="J1230">
            <v>0</v>
          </cell>
          <cell r="K1230">
            <v>0</v>
          </cell>
          <cell r="L1230">
            <v>0</v>
          </cell>
          <cell r="M1230">
            <v>0</v>
          </cell>
          <cell r="N1230">
            <v>0</v>
          </cell>
          <cell r="O1230">
            <v>0</v>
          </cell>
          <cell r="P1230">
            <v>0</v>
          </cell>
          <cell r="Q1230">
            <v>0</v>
          </cell>
          <cell r="R1230">
            <v>0</v>
          </cell>
          <cell r="S1230">
            <v>0</v>
          </cell>
          <cell r="T1230">
            <v>0</v>
          </cell>
          <cell r="U1230">
            <v>0</v>
          </cell>
          <cell r="V1230">
            <v>0</v>
          </cell>
          <cell r="W1230">
            <v>0</v>
          </cell>
          <cell r="X1230">
            <v>0</v>
          </cell>
          <cell r="Y1230">
            <v>0</v>
          </cell>
          <cell r="Z1230">
            <v>0</v>
          </cell>
          <cell r="AA1230">
            <v>0</v>
          </cell>
          <cell r="AB1230">
            <v>0</v>
          </cell>
          <cell r="AC1230">
            <v>0</v>
          </cell>
          <cell r="AD1230">
            <v>0</v>
          </cell>
          <cell r="AE1230">
            <v>0</v>
          </cell>
          <cell r="AF1230">
            <v>0</v>
          </cell>
          <cell r="AG1230">
            <v>0</v>
          </cell>
          <cell r="AH1230">
            <v>0</v>
          </cell>
          <cell r="AI1230">
            <v>0</v>
          </cell>
          <cell r="AJ1230">
            <v>0</v>
          </cell>
        </row>
        <row r="1231">
          <cell r="A1231" t="str">
            <v xml:space="preserve"> - возврат кредитов</v>
          </cell>
          <cell r="F1231">
            <v>0</v>
          </cell>
          <cell r="G1231">
            <v>0</v>
          </cell>
          <cell r="H1231">
            <v>0</v>
          </cell>
          <cell r="I1231">
            <v>0</v>
          </cell>
          <cell r="J1231">
            <v>0</v>
          </cell>
          <cell r="K1231">
            <v>0</v>
          </cell>
          <cell r="L1231">
            <v>0</v>
          </cell>
          <cell r="M1231">
            <v>0</v>
          </cell>
          <cell r="N1231">
            <v>0</v>
          </cell>
          <cell r="O1231">
            <v>0</v>
          </cell>
          <cell r="P1231">
            <v>0</v>
          </cell>
          <cell r="Q1231">
            <v>0</v>
          </cell>
          <cell r="R1231">
            <v>0</v>
          </cell>
          <cell r="S1231">
            <v>0</v>
          </cell>
          <cell r="T1231">
            <v>0</v>
          </cell>
          <cell r="U1231">
            <v>0</v>
          </cell>
          <cell r="V1231">
            <v>0</v>
          </cell>
          <cell r="W1231">
            <v>0</v>
          </cell>
          <cell r="X1231">
            <v>0</v>
          </cell>
          <cell r="Y1231">
            <v>0</v>
          </cell>
          <cell r="Z1231">
            <v>0</v>
          </cell>
          <cell r="AA1231">
            <v>0</v>
          </cell>
          <cell r="AB1231">
            <v>0</v>
          </cell>
          <cell r="AC1231">
            <v>0</v>
          </cell>
          <cell r="AD1231">
            <v>0</v>
          </cell>
          <cell r="AE1231">
            <v>0</v>
          </cell>
          <cell r="AF1231">
            <v>0</v>
          </cell>
          <cell r="AG1231">
            <v>0</v>
          </cell>
          <cell r="AH1231">
            <v>0</v>
          </cell>
          <cell r="AI1231">
            <v>0</v>
          </cell>
          <cell r="AJ1231">
            <v>0</v>
          </cell>
        </row>
        <row r="1232">
          <cell r="A1232" t="str">
            <v xml:space="preserve"> - % по кредитам вкл. в себестоимость</v>
          </cell>
          <cell r="F1232">
            <v>0</v>
          </cell>
          <cell r="G1232">
            <v>0</v>
          </cell>
          <cell r="H1232">
            <v>0</v>
          </cell>
          <cell r="I1232">
            <v>0</v>
          </cell>
          <cell r="J1232">
            <v>0</v>
          </cell>
          <cell r="K1232">
            <v>0</v>
          </cell>
          <cell r="L1232">
            <v>0</v>
          </cell>
          <cell r="M1232">
            <v>0</v>
          </cell>
          <cell r="N1232">
            <v>0</v>
          </cell>
          <cell r="O1232">
            <v>0</v>
          </cell>
          <cell r="P1232">
            <v>0</v>
          </cell>
          <cell r="Q1232">
            <v>0</v>
          </cell>
          <cell r="R1232">
            <v>0</v>
          </cell>
          <cell r="S1232">
            <v>0</v>
          </cell>
          <cell r="T1232">
            <v>0</v>
          </cell>
          <cell r="U1232">
            <v>0</v>
          </cell>
          <cell r="V1232">
            <v>0</v>
          </cell>
          <cell r="W1232">
            <v>0</v>
          </cell>
          <cell r="X1232">
            <v>0</v>
          </cell>
          <cell r="Y1232">
            <v>0</v>
          </cell>
          <cell r="Z1232">
            <v>0</v>
          </cell>
          <cell r="AA1232">
            <v>0</v>
          </cell>
          <cell r="AB1232">
            <v>0</v>
          </cell>
          <cell r="AC1232">
            <v>0</v>
          </cell>
          <cell r="AD1232">
            <v>0</v>
          </cell>
          <cell r="AE1232">
            <v>0</v>
          </cell>
          <cell r="AF1232">
            <v>0</v>
          </cell>
          <cell r="AG1232">
            <v>0</v>
          </cell>
          <cell r="AH1232">
            <v>0</v>
          </cell>
          <cell r="AI1232">
            <v>0</v>
          </cell>
          <cell r="AJ1232">
            <v>0</v>
          </cell>
        </row>
        <row r="1233">
          <cell r="A1233" t="str">
            <v xml:space="preserve"> - % по кредитам не вкл. в себестоимость</v>
          </cell>
          <cell r="F1233">
            <v>0</v>
          </cell>
          <cell r="G1233">
            <v>0</v>
          </cell>
          <cell r="H1233">
            <v>0</v>
          </cell>
          <cell r="I1233">
            <v>0</v>
          </cell>
          <cell r="J1233">
            <v>0</v>
          </cell>
          <cell r="K1233">
            <v>0</v>
          </cell>
          <cell r="L1233">
            <v>0</v>
          </cell>
          <cell r="M1233">
            <v>0</v>
          </cell>
          <cell r="N1233">
            <v>0</v>
          </cell>
          <cell r="O1233">
            <v>0</v>
          </cell>
          <cell r="P1233">
            <v>0</v>
          </cell>
          <cell r="Q1233">
            <v>0</v>
          </cell>
          <cell r="R1233">
            <v>0</v>
          </cell>
          <cell r="S1233">
            <v>0</v>
          </cell>
          <cell r="T1233">
            <v>0</v>
          </cell>
          <cell r="U1233">
            <v>0</v>
          </cell>
          <cell r="V1233">
            <v>0</v>
          </cell>
          <cell r="W1233">
            <v>0</v>
          </cell>
          <cell r="X1233">
            <v>0</v>
          </cell>
          <cell r="Y1233">
            <v>0</v>
          </cell>
          <cell r="Z1233">
            <v>0</v>
          </cell>
          <cell r="AA1233">
            <v>0</v>
          </cell>
          <cell r="AB1233">
            <v>0</v>
          </cell>
          <cell r="AC1233">
            <v>0</v>
          </cell>
          <cell r="AD1233">
            <v>0</v>
          </cell>
          <cell r="AE1233">
            <v>0</v>
          </cell>
          <cell r="AF1233">
            <v>0</v>
          </cell>
          <cell r="AG1233">
            <v>0</v>
          </cell>
          <cell r="AH1233">
            <v>0</v>
          </cell>
          <cell r="AI1233">
            <v>0</v>
          </cell>
          <cell r="AJ1233">
            <v>0</v>
          </cell>
        </row>
        <row r="1234">
          <cell r="A1234" t="str">
            <v xml:space="preserve"> - задолженность по кредитам</v>
          </cell>
          <cell r="F1234">
            <v>0</v>
          </cell>
          <cell r="G1234">
            <v>0</v>
          </cell>
          <cell r="H1234">
            <v>0</v>
          </cell>
          <cell r="I1234">
            <v>0</v>
          </cell>
          <cell r="J1234">
            <v>0</v>
          </cell>
          <cell r="K1234">
            <v>0</v>
          </cell>
          <cell r="L1234">
            <v>0</v>
          </cell>
          <cell r="M1234">
            <v>0</v>
          </cell>
          <cell r="N1234">
            <v>0</v>
          </cell>
          <cell r="O1234">
            <v>0</v>
          </cell>
          <cell r="P1234">
            <v>0</v>
          </cell>
          <cell r="Q1234">
            <v>0</v>
          </cell>
          <cell r="R1234">
            <v>0</v>
          </cell>
          <cell r="S1234">
            <v>0</v>
          </cell>
          <cell r="T1234">
            <v>0</v>
          </cell>
          <cell r="U1234">
            <v>0</v>
          </cell>
          <cell r="V1234">
            <v>0</v>
          </cell>
          <cell r="W1234">
            <v>0</v>
          </cell>
          <cell r="X1234">
            <v>0</v>
          </cell>
          <cell r="Y1234">
            <v>0</v>
          </cell>
          <cell r="Z1234">
            <v>0</v>
          </cell>
          <cell r="AA1234">
            <v>0</v>
          </cell>
          <cell r="AB1234">
            <v>0</v>
          </cell>
          <cell r="AC1234">
            <v>0</v>
          </cell>
          <cell r="AD1234">
            <v>0</v>
          </cell>
          <cell r="AE1234">
            <v>0</v>
          </cell>
          <cell r="AF1234">
            <v>0</v>
          </cell>
          <cell r="AG1234">
            <v>0</v>
          </cell>
          <cell r="AH1234">
            <v>0</v>
          </cell>
          <cell r="AI1234">
            <v>0</v>
          </cell>
          <cell r="AJ1234">
            <v>0</v>
          </cell>
        </row>
        <row r="1235">
          <cell r="A1235" t="str">
            <v xml:space="preserve"> - отчисления на социальные нужды</v>
          </cell>
          <cell r="F1235">
            <v>0</v>
          </cell>
          <cell r="G1235">
            <v>0</v>
          </cell>
          <cell r="H1235">
            <v>0</v>
          </cell>
          <cell r="I1235">
            <v>0</v>
          </cell>
          <cell r="J1235">
            <v>0</v>
          </cell>
          <cell r="K1235">
            <v>0</v>
          </cell>
          <cell r="L1235">
            <v>0</v>
          </cell>
          <cell r="M1235">
            <v>0</v>
          </cell>
          <cell r="N1235">
            <v>0</v>
          </cell>
          <cell r="O1235">
            <v>0</v>
          </cell>
          <cell r="P1235">
            <v>0</v>
          </cell>
          <cell r="Q1235">
            <v>0</v>
          </cell>
          <cell r="R1235">
            <v>0</v>
          </cell>
          <cell r="S1235">
            <v>0</v>
          </cell>
          <cell r="T1235">
            <v>0</v>
          </cell>
          <cell r="U1235">
            <v>0</v>
          </cell>
          <cell r="V1235">
            <v>0</v>
          </cell>
          <cell r="W1235">
            <v>0</v>
          </cell>
          <cell r="X1235">
            <v>0</v>
          </cell>
          <cell r="Y1235">
            <v>0</v>
          </cell>
          <cell r="Z1235">
            <v>0</v>
          </cell>
          <cell r="AA1235">
            <v>0</v>
          </cell>
          <cell r="AB1235">
            <v>0</v>
          </cell>
          <cell r="AC1235">
            <v>0</v>
          </cell>
          <cell r="AD1235">
            <v>0</v>
          </cell>
          <cell r="AE1235">
            <v>0</v>
          </cell>
          <cell r="AF1235">
            <v>0</v>
          </cell>
          <cell r="AG1235">
            <v>0</v>
          </cell>
          <cell r="AH1235">
            <v>0</v>
          </cell>
          <cell r="AI1235">
            <v>0</v>
          </cell>
          <cell r="AJ1235">
            <v>0</v>
          </cell>
        </row>
        <row r="1236">
          <cell r="A1236" t="str">
            <v xml:space="preserve"> - резервная строка</v>
          </cell>
        </row>
        <row r="1237">
          <cell r="A1237" t="str">
            <v xml:space="preserve"> - резервная строка</v>
          </cell>
        </row>
        <row r="1238">
          <cell r="A1238" t="str">
            <v xml:space="preserve"> - резервная строка</v>
          </cell>
        </row>
        <row r="1239">
          <cell r="A1239" t="str">
            <v xml:space="preserve"> - резервная строка</v>
          </cell>
        </row>
        <row r="1240">
          <cell r="A1240" t="str">
            <v xml:space="preserve"> - резервная строка</v>
          </cell>
        </row>
        <row r="1241">
          <cell r="A1241" t="str">
            <v xml:space="preserve"> - резервная строка</v>
          </cell>
        </row>
        <row r="1245">
          <cell r="F1245">
            <v>1</v>
          </cell>
          <cell r="G1245">
            <v>2</v>
          </cell>
          <cell r="H1245">
            <v>3</v>
          </cell>
          <cell r="I1245">
            <v>4</v>
          </cell>
          <cell r="J1245">
            <v>5</v>
          </cell>
          <cell r="K1245">
            <v>6</v>
          </cell>
          <cell r="L1245">
            <v>7</v>
          </cell>
          <cell r="M1245">
            <v>8</v>
          </cell>
          <cell r="N1245">
            <v>9</v>
          </cell>
          <cell r="O1245">
            <v>10</v>
          </cell>
          <cell r="P1245">
            <v>11</v>
          </cell>
          <cell r="Q1245">
            <v>12</v>
          </cell>
          <cell r="R1245">
            <v>13</v>
          </cell>
          <cell r="S1245">
            <v>14</v>
          </cell>
          <cell r="T1245">
            <v>15</v>
          </cell>
          <cell r="U1245">
            <v>16</v>
          </cell>
          <cell r="V1245">
            <v>17</v>
          </cell>
          <cell r="W1245">
            <v>18</v>
          </cell>
          <cell r="X1245">
            <v>19</v>
          </cell>
          <cell r="Y1245">
            <v>20</v>
          </cell>
          <cell r="Z1245">
            <v>21</v>
          </cell>
          <cell r="AA1245">
            <v>22</v>
          </cell>
          <cell r="AB1245">
            <v>23</v>
          </cell>
          <cell r="AC1245">
            <v>24</v>
          </cell>
          <cell r="AD1245">
            <v>25</v>
          </cell>
          <cell r="AE1245">
            <v>26</v>
          </cell>
          <cell r="AF1245">
            <v>27</v>
          </cell>
          <cell r="AG1245">
            <v>28</v>
          </cell>
          <cell r="AH1245">
            <v>29</v>
          </cell>
          <cell r="AI1245">
            <v>30</v>
          </cell>
          <cell r="AJ1245">
            <v>31</v>
          </cell>
          <cell r="AK1245">
            <v>32</v>
          </cell>
        </row>
        <row r="1246">
          <cell r="AJ1246" t="str">
            <v>30 год</v>
          </cell>
        </row>
        <row r="1247">
          <cell r="F1247">
            <v>1</v>
          </cell>
        </row>
        <row r="1248">
          <cell r="F1248" t="str">
            <v>тыс.руб.</v>
          </cell>
        </row>
        <row r="1249">
          <cell r="F1249">
            <v>1</v>
          </cell>
          <cell r="G1249">
            <v>1</v>
          </cell>
          <cell r="H1249">
            <v>1</v>
          </cell>
          <cell r="I1249">
            <v>1</v>
          </cell>
          <cell r="J1249">
            <v>1</v>
          </cell>
          <cell r="K1249">
            <v>1</v>
          </cell>
          <cell r="L1249">
            <v>1</v>
          </cell>
          <cell r="M1249">
            <v>1</v>
          </cell>
          <cell r="N1249">
            <v>1</v>
          </cell>
          <cell r="O1249">
            <v>1</v>
          </cell>
          <cell r="P1249">
            <v>1</v>
          </cell>
          <cell r="Q1249">
            <v>1</v>
          </cell>
          <cell r="R1249">
            <v>1</v>
          </cell>
          <cell r="S1249">
            <v>1</v>
          </cell>
          <cell r="T1249">
            <v>1</v>
          </cell>
          <cell r="U1249">
            <v>1</v>
          </cell>
          <cell r="V1249">
            <v>1</v>
          </cell>
          <cell r="W1249">
            <v>1</v>
          </cell>
          <cell r="X1249">
            <v>1</v>
          </cell>
          <cell r="Y1249">
            <v>1</v>
          </cell>
          <cell r="Z1249">
            <v>1</v>
          </cell>
          <cell r="AA1249">
            <v>1</v>
          </cell>
          <cell r="AB1249">
            <v>1</v>
          </cell>
          <cell r="AC1249">
            <v>1</v>
          </cell>
          <cell r="AD1249">
            <v>1</v>
          </cell>
          <cell r="AE1249">
            <v>1</v>
          </cell>
          <cell r="AF1249">
            <v>1</v>
          </cell>
          <cell r="AG1249">
            <v>1</v>
          </cell>
          <cell r="AH1249">
            <v>1</v>
          </cell>
          <cell r="AI1249">
            <v>1</v>
          </cell>
          <cell r="AJ1249">
            <v>1</v>
          </cell>
        </row>
        <row r="1250">
          <cell r="F1250">
            <v>1</v>
          </cell>
          <cell r="G1250">
            <v>1</v>
          </cell>
          <cell r="H1250">
            <v>1</v>
          </cell>
          <cell r="I1250">
            <v>1</v>
          </cell>
          <cell r="J1250">
            <v>1</v>
          </cell>
          <cell r="K1250">
            <v>1</v>
          </cell>
          <cell r="L1250">
            <v>1</v>
          </cell>
          <cell r="M1250">
            <v>1</v>
          </cell>
          <cell r="N1250">
            <v>1</v>
          </cell>
          <cell r="O1250">
            <v>1</v>
          </cell>
          <cell r="P1250">
            <v>1</v>
          </cell>
          <cell r="Q1250">
            <v>1</v>
          </cell>
          <cell r="R1250">
            <v>1</v>
          </cell>
          <cell r="S1250">
            <v>1</v>
          </cell>
          <cell r="T1250">
            <v>1</v>
          </cell>
          <cell r="U1250">
            <v>1</v>
          </cell>
          <cell r="V1250">
            <v>1</v>
          </cell>
          <cell r="W1250">
            <v>1</v>
          </cell>
          <cell r="X1250">
            <v>1</v>
          </cell>
          <cell r="Y1250">
            <v>1</v>
          </cell>
          <cell r="Z1250">
            <v>1</v>
          </cell>
          <cell r="AA1250">
            <v>1</v>
          </cell>
          <cell r="AB1250">
            <v>1</v>
          </cell>
          <cell r="AC1250">
            <v>1</v>
          </cell>
          <cell r="AD1250">
            <v>1</v>
          </cell>
          <cell r="AE1250">
            <v>1</v>
          </cell>
          <cell r="AF1250">
            <v>1</v>
          </cell>
          <cell r="AG1250">
            <v>1</v>
          </cell>
          <cell r="AH1250">
            <v>1</v>
          </cell>
          <cell r="AI1250">
            <v>1</v>
          </cell>
          <cell r="AJ1250">
            <v>1</v>
          </cell>
        </row>
        <row r="1251">
          <cell r="F1251">
            <v>539186.75639218895</v>
          </cell>
          <cell r="G1251">
            <v>397842.45386668894</v>
          </cell>
          <cell r="H1251">
            <v>423462.41660600842</v>
          </cell>
          <cell r="I1251">
            <v>465438.57740418136</v>
          </cell>
          <cell r="J1251">
            <v>517355.95528592367</v>
          </cell>
          <cell r="K1251">
            <v>579902.41330316581</v>
          </cell>
          <cell r="L1251">
            <v>653100.64007986081</v>
          </cell>
          <cell r="M1251">
            <v>737101.97576721106</v>
          </cell>
          <cell r="N1251">
            <v>831322.39501424425</v>
          </cell>
          <cell r="O1251">
            <v>935741.44458023948</v>
          </cell>
          <cell r="P1251">
            <v>1050337.4015196932</v>
          </cell>
          <cell r="Q1251">
            <v>1175054.2803843566</v>
          </cell>
          <cell r="R1251">
            <v>1310048.6623263829</v>
          </cell>
          <cell r="S1251">
            <v>1455511.8107139729</v>
          </cell>
          <cell r="T1251">
            <v>1611419.0174732381</v>
          </cell>
          <cell r="U1251">
            <v>1777977.7156086788</v>
          </cell>
          <cell r="V1251">
            <v>1945691.9301778702</v>
          </cell>
          <cell r="W1251">
            <v>2112553.0445069736</v>
          </cell>
          <cell r="X1251">
            <v>2278536.0755276079</v>
          </cell>
          <cell r="Y1251">
            <v>2443612.6797230067</v>
          </cell>
          <cell r="Z1251">
            <v>2607753.6632708996</v>
          </cell>
          <cell r="AA1251">
            <v>2770928.9565343489</v>
          </cell>
          <cell r="AB1251">
            <v>2933107.5877873083</v>
          </cell>
          <cell r="AC1251">
            <v>3094257.6561519504</v>
          </cell>
          <cell r="AD1251">
            <v>3254346.3037241129</v>
          </cell>
          <cell r="AE1251">
            <v>3413339.6868625088</v>
          </cell>
          <cell r="AF1251">
            <v>3571202.9466166119</v>
          </cell>
          <cell r="AG1251">
            <v>3727900.1782673812</v>
          </cell>
          <cell r="AH1251">
            <v>3883394.3999542031</v>
          </cell>
          <cell r="AI1251">
            <v>4036722.5123005873</v>
          </cell>
          <cell r="AJ1251">
            <v>4188555.665001634</v>
          </cell>
        </row>
        <row r="1252">
          <cell r="F1252">
            <v>539186.75639218895</v>
          </cell>
          <cell r="G1252">
            <v>397842.45386668894</v>
          </cell>
          <cell r="H1252">
            <v>423462.41660600842</v>
          </cell>
          <cell r="I1252">
            <v>465438.57740418136</v>
          </cell>
          <cell r="J1252">
            <v>517355.95528592367</v>
          </cell>
          <cell r="K1252">
            <v>579902.41330316581</v>
          </cell>
          <cell r="L1252">
            <v>653100.64007986081</v>
          </cell>
          <cell r="M1252">
            <v>737101.97576721106</v>
          </cell>
          <cell r="N1252">
            <v>831322.39501424425</v>
          </cell>
          <cell r="O1252">
            <v>935741.44458023948</v>
          </cell>
          <cell r="P1252">
            <v>1050337.4015196932</v>
          </cell>
          <cell r="Q1252">
            <v>1175054.2803843566</v>
          </cell>
          <cell r="R1252">
            <v>1310048.6623263829</v>
          </cell>
          <cell r="S1252">
            <v>1455511.8107139729</v>
          </cell>
          <cell r="T1252">
            <v>1611419.0174732381</v>
          </cell>
          <cell r="U1252">
            <v>1777977.7156086788</v>
          </cell>
          <cell r="V1252">
            <v>1945691.9301778702</v>
          </cell>
          <cell r="W1252">
            <v>2112553.0445069736</v>
          </cell>
          <cell r="X1252">
            <v>2278536.0755276079</v>
          </cell>
          <cell r="Y1252">
            <v>2443612.6797230067</v>
          </cell>
          <cell r="Z1252">
            <v>2607753.6632708996</v>
          </cell>
          <cell r="AA1252">
            <v>2770928.9565343489</v>
          </cell>
          <cell r="AB1252">
            <v>2933107.5877873083</v>
          </cell>
          <cell r="AC1252">
            <v>3094257.6561519504</v>
          </cell>
          <cell r="AD1252">
            <v>3254346.3037241129</v>
          </cell>
          <cell r="AE1252">
            <v>3413339.6868625088</v>
          </cell>
          <cell r="AF1252">
            <v>3571202.9466166119</v>
          </cell>
          <cell r="AG1252">
            <v>3727900.1782673812</v>
          </cell>
          <cell r="AH1252">
            <v>3883394.3999542031</v>
          </cell>
          <cell r="AI1252">
            <v>4036722.5123005873</v>
          </cell>
          <cell r="AJ1252">
            <v>4188555.665001634</v>
          </cell>
        </row>
        <row r="1258">
          <cell r="AJ1258">
            <v>126262.28437033127</v>
          </cell>
        </row>
        <row r="1259">
          <cell r="AJ1259">
            <v>272037.34958400001</v>
          </cell>
        </row>
        <row r="1260">
          <cell r="AJ1260">
            <v>0</v>
          </cell>
        </row>
        <row r="1261">
          <cell r="AJ1261">
            <v>550132.78665537795</v>
          </cell>
        </row>
        <row r="1262">
          <cell r="AJ1262">
            <v>398299.63395433128</v>
          </cell>
        </row>
        <row r="1267">
          <cell r="AJ1267">
            <v>272037.34958400001</v>
          </cell>
        </row>
        <row r="1268">
          <cell r="AJ1268">
            <v>0</v>
          </cell>
        </row>
        <row r="1269">
          <cell r="AJ1269">
            <v>0</v>
          </cell>
        </row>
        <row r="1270">
          <cell r="AJ1270">
            <v>126262.28437033127</v>
          </cell>
        </row>
        <row r="1271">
          <cell r="AJ1271">
            <v>550132.78665537795</v>
          </cell>
        </row>
        <row r="1272">
          <cell r="AJ1272">
            <v>398299.63395433128</v>
          </cell>
        </row>
        <row r="1275">
          <cell r="AJ1275">
            <v>420586.85639218893</v>
          </cell>
        </row>
        <row r="1276">
          <cell r="AJ1276">
            <v>-7063.258051822424</v>
          </cell>
        </row>
        <row r="1277">
          <cell r="AJ1277">
            <v>15249.511447114557</v>
          </cell>
        </row>
        <row r="1280">
          <cell r="AJ1280">
            <v>0</v>
          </cell>
        </row>
        <row r="1281">
          <cell r="AJ1281">
            <v>0</v>
          </cell>
        </row>
        <row r="1282">
          <cell r="AJ1282">
            <v>0</v>
          </cell>
        </row>
        <row r="1283">
          <cell r="AJ1283">
            <v>0</v>
          </cell>
        </row>
        <row r="1286">
          <cell r="AJ1286">
            <v>229090.0564292944</v>
          </cell>
        </row>
        <row r="1287">
          <cell r="AJ1287">
            <v>167082.66414816122</v>
          </cell>
        </row>
        <row r="1288">
          <cell r="AJ1288">
            <v>4062892.5069498098</v>
          </cell>
        </row>
        <row r="1291">
          <cell r="AJ1291">
            <v>550093.41174696048</v>
          </cell>
        </row>
        <row r="1292">
          <cell r="AJ1292">
            <v>-398260.25904591376</v>
          </cell>
        </row>
        <row r="1293">
          <cell r="AJ1293">
            <v>4188555.665001634</v>
          </cell>
        </row>
        <row r="1296">
          <cell r="AJ1296">
            <v>652.55190842200591</v>
          </cell>
        </row>
        <row r="1297">
          <cell r="AJ1297">
            <v>600.17896772518543</v>
          </cell>
        </row>
        <row r="1298">
          <cell r="AJ1298">
            <v>593.68842206600209</v>
          </cell>
        </row>
        <row r="1301">
          <cell r="AJ1301">
            <v>550132.78665537795</v>
          </cell>
        </row>
        <row r="1302">
          <cell r="AJ1302">
            <v>-398299.63395433128</v>
          </cell>
        </row>
        <row r="1304">
          <cell r="AJ1304">
            <v>3649368.9086094447</v>
          </cell>
        </row>
        <row r="1305">
          <cell r="AJ1305">
            <v>372422.09933404427</v>
          </cell>
        </row>
        <row r="1308">
          <cell r="AJ1308">
            <v>550132.78665537795</v>
          </cell>
        </row>
        <row r="1309">
          <cell r="AJ1309">
            <v>-398299.63395433128</v>
          </cell>
        </row>
        <row r="1311">
          <cell r="AJ1311">
            <v>3649368.9086094447</v>
          </cell>
        </row>
        <row r="1312">
          <cell r="AJ1312">
            <v>372422.09933404427</v>
          </cell>
        </row>
        <row r="1315">
          <cell r="AJ1315">
            <v>19522.290232048308</v>
          </cell>
        </row>
        <row r="1316">
          <cell r="AJ1316">
            <v>42485.10204908486</v>
          </cell>
        </row>
        <row r="1317">
          <cell r="AJ1317">
            <v>0</v>
          </cell>
        </row>
        <row r="1318">
          <cell r="AJ1318">
            <v>0</v>
          </cell>
        </row>
        <row r="1319">
          <cell r="AJ1319">
            <v>474716.91396992526</v>
          </cell>
        </row>
        <row r="1320">
          <cell r="AJ1320">
            <v>1538449.5957519587</v>
          </cell>
        </row>
        <row r="1327">
          <cell r="C1327">
            <v>1</v>
          </cell>
        </row>
        <row r="1328">
          <cell r="C1328">
            <v>1</v>
          </cell>
        </row>
        <row r="1329">
          <cell r="C1329">
            <v>1</v>
          </cell>
        </row>
        <row r="1330">
          <cell r="C1330">
            <v>1</v>
          </cell>
        </row>
        <row r="1338">
          <cell r="C1338">
            <v>397842.45386668894</v>
          </cell>
        </row>
        <row r="1339">
          <cell r="C1339">
            <v>4062892.5069498098</v>
          </cell>
        </row>
        <row r="1340">
          <cell r="C1340">
            <v>22744.402525500002</v>
          </cell>
        </row>
        <row r="1341">
          <cell r="C1341">
            <v>413523.59834036644</v>
          </cell>
        </row>
        <row r="1344">
          <cell r="A1344">
            <v>1</v>
          </cell>
          <cell r="B1344">
            <v>378667.56877428608</v>
          </cell>
          <cell r="C1344">
            <v>413523.59834036644</v>
          </cell>
        </row>
        <row r="1345">
          <cell r="A1345" t="e">
            <v>#REF!</v>
          </cell>
          <cell r="B1345" t="e">
            <v>#REF!</v>
          </cell>
          <cell r="C1345">
            <v>64541.140668739383</v>
          </cell>
        </row>
        <row r="1346">
          <cell r="A1346" t="e">
            <v>#REF!</v>
          </cell>
          <cell r="B1346" t="e">
            <v>#REF!</v>
          </cell>
          <cell r="C1346">
            <v>64541.140668739383</v>
          </cell>
        </row>
        <row r="1347">
          <cell r="A1347" t="e">
            <v>#REF!</v>
          </cell>
          <cell r="B1347" t="e">
            <v>#REF!</v>
          </cell>
          <cell r="C1347">
            <v>64541.140668739383</v>
          </cell>
        </row>
        <row r="1348">
          <cell r="A1348" t="e">
            <v>#REF!</v>
          </cell>
          <cell r="B1348" t="e">
            <v>#REF!</v>
          </cell>
          <cell r="C1348">
            <v>64541.140668739383</v>
          </cell>
        </row>
        <row r="1349">
          <cell r="A1349" t="e">
            <v>#REF!</v>
          </cell>
          <cell r="B1349" t="e">
            <v>#REF!</v>
          </cell>
          <cell r="C1349">
            <v>64541.140668739383</v>
          </cell>
        </row>
        <row r="1350">
          <cell r="A1350" t="e">
            <v>#REF!</v>
          </cell>
          <cell r="B1350" t="e">
            <v>#REF!</v>
          </cell>
          <cell r="C1350">
            <v>64541.140668739383</v>
          </cell>
        </row>
        <row r="1351">
          <cell r="A1351" t="e">
            <v>#REF!</v>
          </cell>
          <cell r="B1351" t="e">
            <v>#REF!</v>
          </cell>
          <cell r="C1351">
            <v>64541.140668739383</v>
          </cell>
        </row>
        <row r="1355">
          <cell r="A1355">
            <v>413523.59834036644</v>
          </cell>
          <cell r="B1355" t="e">
            <v>#REF!</v>
          </cell>
          <cell r="C1355" t="e">
            <v>#REF!</v>
          </cell>
          <cell r="D1355" t="e">
            <v>#REF!</v>
          </cell>
          <cell r="E1355" t="e">
            <v>#REF!</v>
          </cell>
          <cell r="F1355" t="e">
            <v>#REF!</v>
          </cell>
          <cell r="G1355" t="e">
            <v>#REF!</v>
          </cell>
          <cell r="H1355" t="e">
            <v>#REF!</v>
          </cell>
        </row>
        <row r="1356">
          <cell r="A1356" t="e">
            <v>#REF!</v>
          </cell>
          <cell r="B1356">
            <v>64541.140668739383</v>
          </cell>
          <cell r="C1356">
            <v>64541.140668739383</v>
          </cell>
          <cell r="D1356">
            <v>64541.140668739383</v>
          </cell>
          <cell r="E1356">
            <v>64541.140668739383</v>
          </cell>
          <cell r="F1356">
            <v>64541.140668739383</v>
          </cell>
          <cell r="G1356">
            <v>64541.140668739383</v>
          </cell>
          <cell r="H1356">
            <v>64541.140668739383</v>
          </cell>
        </row>
        <row r="1357">
          <cell r="A1357" t="e">
            <v>#REF!</v>
          </cell>
          <cell r="B1357">
            <v>64541.140668739383</v>
          </cell>
          <cell r="C1357">
            <v>64541.140668739383</v>
          </cell>
          <cell r="D1357">
            <v>64541.140668739383</v>
          </cell>
          <cell r="E1357">
            <v>64541.140668739383</v>
          </cell>
          <cell r="F1357">
            <v>64541.140668739383</v>
          </cell>
          <cell r="G1357">
            <v>64541.140668739383</v>
          </cell>
          <cell r="H1357">
            <v>64541.140668739383</v>
          </cell>
        </row>
        <row r="1358">
          <cell r="A1358" t="e">
            <v>#REF!</v>
          </cell>
          <cell r="B1358">
            <v>64541.140668739383</v>
          </cell>
          <cell r="C1358">
            <v>64541.140668739383</v>
          </cell>
          <cell r="D1358">
            <v>64541.140668739383</v>
          </cell>
          <cell r="E1358">
            <v>64541.140668739383</v>
          </cell>
          <cell r="F1358">
            <v>64541.140668739383</v>
          </cell>
          <cell r="G1358">
            <v>64541.140668739383</v>
          </cell>
          <cell r="H1358">
            <v>64541.140668739383</v>
          </cell>
        </row>
        <row r="1359">
          <cell r="A1359" t="e">
            <v>#REF!</v>
          </cell>
          <cell r="B1359">
            <v>64541.140668739383</v>
          </cell>
          <cell r="C1359">
            <v>64541.140668739383</v>
          </cell>
          <cell r="D1359">
            <v>64541.140668739383</v>
          </cell>
          <cell r="E1359">
            <v>64541.140668739383</v>
          </cell>
          <cell r="F1359">
            <v>64541.140668739383</v>
          </cell>
          <cell r="G1359">
            <v>64541.140668739383</v>
          </cell>
          <cell r="H1359">
            <v>64541.140668739383</v>
          </cell>
        </row>
        <row r="1360">
          <cell r="A1360" t="e">
            <v>#REF!</v>
          </cell>
          <cell r="B1360">
            <v>64541.140668739383</v>
          </cell>
          <cell r="C1360">
            <v>64541.140668739383</v>
          </cell>
          <cell r="D1360">
            <v>64541.140668739383</v>
          </cell>
          <cell r="E1360">
            <v>64541.140668739383</v>
          </cell>
          <cell r="F1360">
            <v>64541.140668739383</v>
          </cell>
          <cell r="G1360">
            <v>64541.140668739383</v>
          </cell>
          <cell r="H1360">
            <v>64541.140668739383</v>
          </cell>
        </row>
        <row r="1588">
          <cell r="AJ1588">
            <v>1</v>
          </cell>
        </row>
        <row r="1606">
          <cell r="AJ1606">
            <v>1</v>
          </cell>
        </row>
      </sheetData>
      <sheetData sheetId="7" refreshError="1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X41"/>
  <sheetViews>
    <sheetView view="pageBreakPreview" zoomScaleNormal="100" zoomScaleSheetLayoutView="100" workbookViewId="0">
      <selection activeCell="I14" sqref="I14"/>
    </sheetView>
  </sheetViews>
  <sheetFormatPr defaultRowHeight="15" x14ac:dyDescent="0.25"/>
  <cols>
    <col min="1" max="1" width="5.42578125" style="28" customWidth="1"/>
    <col min="2" max="2" width="25.140625" style="28" customWidth="1"/>
    <col min="3" max="5" width="8.5703125" style="28" customWidth="1"/>
    <col min="6" max="6" width="15.5703125" style="28" customWidth="1"/>
    <col min="7" max="23" width="8.5703125" style="28" customWidth="1"/>
    <col min="24" max="16384" width="9.140625" style="28"/>
  </cols>
  <sheetData>
    <row r="2" spans="1:24" ht="54" customHeight="1" x14ac:dyDescent="0.25">
      <c r="A2" s="77" t="s">
        <v>106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</row>
    <row r="3" spans="1:24" ht="15.75" thickBot="1" x14ac:dyDescent="0.3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</row>
    <row r="4" spans="1:24" ht="15" customHeight="1" thickBot="1" x14ac:dyDescent="0.3">
      <c r="A4" s="78" t="s">
        <v>11</v>
      </c>
      <c r="B4" s="80" t="s">
        <v>79</v>
      </c>
      <c r="C4" s="82" t="s">
        <v>80</v>
      </c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4"/>
      <c r="V4" s="85"/>
      <c r="W4" s="86" t="s">
        <v>113</v>
      </c>
    </row>
    <row r="5" spans="1:24" ht="40.5" customHeight="1" x14ac:dyDescent="0.25">
      <c r="A5" s="79"/>
      <c r="B5" s="81"/>
      <c r="C5" s="88" t="s">
        <v>81</v>
      </c>
      <c r="D5" s="89"/>
      <c r="E5" s="90"/>
      <c r="F5" s="91"/>
      <c r="G5" s="88" t="s">
        <v>82</v>
      </c>
      <c r="H5" s="89"/>
      <c r="I5" s="90"/>
      <c r="J5" s="91"/>
      <c r="K5" s="88" t="s">
        <v>83</v>
      </c>
      <c r="L5" s="89"/>
      <c r="M5" s="90"/>
      <c r="N5" s="91"/>
      <c r="O5" s="88" t="s">
        <v>84</v>
      </c>
      <c r="P5" s="89"/>
      <c r="Q5" s="90"/>
      <c r="R5" s="91"/>
      <c r="S5" s="88" t="s">
        <v>85</v>
      </c>
      <c r="T5" s="89"/>
      <c r="U5" s="90"/>
      <c r="V5" s="91"/>
      <c r="W5" s="87"/>
    </row>
    <row r="6" spans="1:24" ht="90" x14ac:dyDescent="0.25">
      <c r="A6" s="79"/>
      <c r="B6" s="81"/>
      <c r="C6" s="30">
        <v>2020</v>
      </c>
      <c r="D6" s="31">
        <v>2021</v>
      </c>
      <c r="E6" s="70">
        <v>2022</v>
      </c>
      <c r="F6" s="32" t="s">
        <v>33</v>
      </c>
      <c r="G6" s="30">
        <v>2020</v>
      </c>
      <c r="H6" s="31">
        <v>2021</v>
      </c>
      <c r="I6" s="70">
        <v>2022</v>
      </c>
      <c r="J6" s="32" t="s">
        <v>33</v>
      </c>
      <c r="K6" s="30">
        <v>2020</v>
      </c>
      <c r="L6" s="31">
        <v>2021</v>
      </c>
      <c r="M6" s="70">
        <v>2022</v>
      </c>
      <c r="N6" s="32" t="s">
        <v>33</v>
      </c>
      <c r="O6" s="30">
        <v>2020</v>
      </c>
      <c r="P6" s="31">
        <v>2021</v>
      </c>
      <c r="Q6" s="70">
        <v>2022</v>
      </c>
      <c r="R6" s="32" t="s">
        <v>33</v>
      </c>
      <c r="S6" s="47">
        <v>2020</v>
      </c>
      <c r="T6" s="31">
        <v>2021</v>
      </c>
      <c r="U6" s="70">
        <v>2022</v>
      </c>
      <c r="V6" s="32" t="s">
        <v>33</v>
      </c>
      <c r="W6" s="87"/>
    </row>
    <row r="7" spans="1:24" ht="15.75" thickBot="1" x14ac:dyDescent="0.3">
      <c r="A7" s="33">
        <v>1</v>
      </c>
      <c r="B7" s="48">
        <v>2</v>
      </c>
      <c r="C7" s="33">
        <v>3</v>
      </c>
      <c r="D7" s="34">
        <v>4</v>
      </c>
      <c r="E7" s="48">
        <v>5</v>
      </c>
      <c r="F7" s="35">
        <v>6</v>
      </c>
      <c r="G7" s="33">
        <v>7</v>
      </c>
      <c r="H7" s="34">
        <v>8</v>
      </c>
      <c r="I7" s="48">
        <v>9</v>
      </c>
      <c r="J7" s="35">
        <v>10</v>
      </c>
      <c r="K7" s="33">
        <v>11</v>
      </c>
      <c r="L7" s="34">
        <v>12</v>
      </c>
      <c r="M7" s="48">
        <v>13</v>
      </c>
      <c r="N7" s="35">
        <v>14</v>
      </c>
      <c r="O7" s="33">
        <v>15</v>
      </c>
      <c r="P7" s="34">
        <v>16</v>
      </c>
      <c r="Q7" s="48">
        <v>17</v>
      </c>
      <c r="R7" s="35">
        <v>18</v>
      </c>
      <c r="S7" s="49">
        <v>19</v>
      </c>
      <c r="T7" s="34">
        <v>20</v>
      </c>
      <c r="U7" s="48">
        <v>21</v>
      </c>
      <c r="V7" s="35">
        <v>23</v>
      </c>
      <c r="W7" s="50">
        <v>24</v>
      </c>
    </row>
    <row r="8" spans="1:24" ht="60" x14ac:dyDescent="0.25">
      <c r="A8" s="51">
        <v>1</v>
      </c>
      <c r="B8" s="21" t="s">
        <v>98</v>
      </c>
      <c r="C8" s="66">
        <v>147</v>
      </c>
      <c r="D8" s="36">
        <v>97</v>
      </c>
      <c r="E8" s="71">
        <v>144</v>
      </c>
      <c r="F8" s="37">
        <f>E8/D8*100-100</f>
        <v>48.453608247422693</v>
      </c>
      <c r="G8" s="36">
        <v>0</v>
      </c>
      <c r="H8" s="36">
        <v>0</v>
      </c>
      <c r="I8" s="71">
        <v>0</v>
      </c>
      <c r="J8" s="37">
        <v>0</v>
      </c>
      <c r="K8" s="36">
        <v>0</v>
      </c>
      <c r="L8" s="36">
        <v>0</v>
      </c>
      <c r="M8" s="71">
        <v>0</v>
      </c>
      <c r="N8" s="37">
        <v>0</v>
      </c>
      <c r="O8" s="36">
        <v>0</v>
      </c>
      <c r="P8" s="36">
        <v>0</v>
      </c>
      <c r="Q8" s="36">
        <v>0</v>
      </c>
      <c r="R8" s="37">
        <v>0</v>
      </c>
      <c r="S8" s="36">
        <v>0</v>
      </c>
      <c r="T8" s="36">
        <v>0</v>
      </c>
      <c r="U8" s="71">
        <v>0</v>
      </c>
      <c r="V8" s="37">
        <v>0</v>
      </c>
      <c r="W8" s="52">
        <f>D8+H8+L8+P8+T8</f>
        <v>97</v>
      </c>
      <c r="X8" s="53"/>
    </row>
    <row r="9" spans="1:24" ht="120" x14ac:dyDescent="0.25">
      <c r="A9" s="54">
        <v>2</v>
      </c>
      <c r="B9" s="22" t="s">
        <v>97</v>
      </c>
      <c r="C9" s="67">
        <v>147</v>
      </c>
      <c r="D9" s="38">
        <v>97</v>
      </c>
      <c r="E9" s="72">
        <v>144</v>
      </c>
      <c r="F9" s="37">
        <f>E9/D9*100-100</f>
        <v>48.453608247422693</v>
      </c>
      <c r="G9" s="38">
        <v>0</v>
      </c>
      <c r="H9" s="38">
        <v>0</v>
      </c>
      <c r="I9" s="71">
        <v>0</v>
      </c>
      <c r="J9" s="39">
        <v>0</v>
      </c>
      <c r="K9" s="36">
        <v>0</v>
      </c>
      <c r="L9" s="36">
        <v>0</v>
      </c>
      <c r="M9" s="71">
        <v>0</v>
      </c>
      <c r="N9" s="37">
        <v>0</v>
      </c>
      <c r="O9" s="36">
        <v>0</v>
      </c>
      <c r="P9" s="36">
        <v>0</v>
      </c>
      <c r="Q9" s="36">
        <v>0</v>
      </c>
      <c r="R9" s="37">
        <v>0</v>
      </c>
      <c r="S9" s="36">
        <v>0</v>
      </c>
      <c r="T9" s="36">
        <v>0</v>
      </c>
      <c r="U9" s="71">
        <v>0</v>
      </c>
      <c r="V9" s="37">
        <v>0</v>
      </c>
      <c r="W9" s="55">
        <f>D9+H9+L9+P9+T9</f>
        <v>97</v>
      </c>
      <c r="X9" s="53"/>
    </row>
    <row r="10" spans="1:24" ht="235.5" customHeight="1" x14ac:dyDescent="0.25">
      <c r="A10" s="54">
        <v>3</v>
      </c>
      <c r="B10" s="22" t="s">
        <v>86</v>
      </c>
      <c r="C10" s="38">
        <v>0</v>
      </c>
      <c r="D10" s="38">
        <v>0</v>
      </c>
      <c r="E10" s="72">
        <v>0</v>
      </c>
      <c r="F10" s="37" t="e">
        <f t="shared" ref="F10:F15" si="0">E10/D10*100-100</f>
        <v>#DIV/0!</v>
      </c>
      <c r="G10" s="38">
        <v>0</v>
      </c>
      <c r="H10" s="38">
        <v>0</v>
      </c>
      <c r="I10" s="71">
        <v>0</v>
      </c>
      <c r="J10" s="39">
        <v>0</v>
      </c>
      <c r="K10" s="36">
        <v>0</v>
      </c>
      <c r="L10" s="36">
        <v>0</v>
      </c>
      <c r="M10" s="71">
        <v>0</v>
      </c>
      <c r="N10" s="37">
        <v>0</v>
      </c>
      <c r="O10" s="36">
        <v>0</v>
      </c>
      <c r="P10" s="36">
        <v>0</v>
      </c>
      <c r="Q10" s="36">
        <v>0</v>
      </c>
      <c r="R10" s="37">
        <v>0</v>
      </c>
      <c r="S10" s="36">
        <v>0</v>
      </c>
      <c r="T10" s="36">
        <v>0</v>
      </c>
      <c r="U10" s="71">
        <v>0</v>
      </c>
      <c r="V10" s="37">
        <v>0</v>
      </c>
      <c r="W10" s="55">
        <f>D10+H10+L10+P10+T10</f>
        <v>0</v>
      </c>
      <c r="X10" s="53"/>
    </row>
    <row r="11" spans="1:24" ht="30" x14ac:dyDescent="0.25">
      <c r="A11" s="54" t="s">
        <v>87</v>
      </c>
      <c r="B11" s="22" t="s">
        <v>88</v>
      </c>
      <c r="C11" s="38">
        <v>0</v>
      </c>
      <c r="D11" s="38">
        <v>0</v>
      </c>
      <c r="E11" s="72">
        <v>0</v>
      </c>
      <c r="F11" s="37">
        <v>0</v>
      </c>
      <c r="G11" s="38">
        <v>0</v>
      </c>
      <c r="H11" s="38">
        <v>0</v>
      </c>
      <c r="I11" s="71">
        <v>0</v>
      </c>
      <c r="J11" s="39">
        <f t="shared" ref="J11" si="1">J10</f>
        <v>0</v>
      </c>
      <c r="K11" s="36">
        <v>0</v>
      </c>
      <c r="L11" s="36">
        <v>0</v>
      </c>
      <c r="M11" s="71">
        <v>0</v>
      </c>
      <c r="N11" s="37">
        <v>0</v>
      </c>
      <c r="O11" s="36">
        <v>0</v>
      </c>
      <c r="P11" s="36">
        <v>0</v>
      </c>
      <c r="Q11" s="36">
        <v>0</v>
      </c>
      <c r="R11" s="37">
        <v>0</v>
      </c>
      <c r="S11" s="36">
        <v>0</v>
      </c>
      <c r="T11" s="36">
        <v>0</v>
      </c>
      <c r="U11" s="71">
        <v>0</v>
      </c>
      <c r="V11" s="37">
        <v>0</v>
      </c>
      <c r="W11" s="55">
        <f>W10</f>
        <v>0</v>
      </c>
      <c r="X11" s="53"/>
    </row>
    <row r="12" spans="1:24" ht="29.25" customHeight="1" x14ac:dyDescent="0.25">
      <c r="A12" s="54" t="s">
        <v>89</v>
      </c>
      <c r="B12" s="22" t="s">
        <v>90</v>
      </c>
      <c r="C12" s="38">
        <v>0</v>
      </c>
      <c r="D12" s="38">
        <v>0</v>
      </c>
      <c r="E12" s="72">
        <v>0</v>
      </c>
      <c r="F12" s="37">
        <v>0</v>
      </c>
      <c r="G12" s="38">
        <v>0</v>
      </c>
      <c r="H12" s="38">
        <v>0</v>
      </c>
      <c r="I12" s="71">
        <v>0</v>
      </c>
      <c r="J12" s="39">
        <v>0</v>
      </c>
      <c r="K12" s="36">
        <v>0</v>
      </c>
      <c r="L12" s="36">
        <v>0</v>
      </c>
      <c r="M12" s="71">
        <v>0</v>
      </c>
      <c r="N12" s="37">
        <v>0</v>
      </c>
      <c r="O12" s="36">
        <v>0</v>
      </c>
      <c r="P12" s="36">
        <v>0</v>
      </c>
      <c r="Q12" s="36">
        <v>0</v>
      </c>
      <c r="R12" s="37">
        <v>0</v>
      </c>
      <c r="S12" s="36">
        <v>0</v>
      </c>
      <c r="T12" s="36">
        <v>0</v>
      </c>
      <c r="U12" s="71">
        <v>0</v>
      </c>
      <c r="V12" s="37">
        <v>0</v>
      </c>
      <c r="W12" s="55">
        <f>W10</f>
        <v>0</v>
      </c>
      <c r="X12" s="53"/>
    </row>
    <row r="13" spans="1:24" ht="135" x14ac:dyDescent="0.25">
      <c r="A13" s="54">
        <v>4</v>
      </c>
      <c r="B13" s="22" t="s">
        <v>91</v>
      </c>
      <c r="C13" s="38">
        <v>6</v>
      </c>
      <c r="D13" s="38">
        <v>6</v>
      </c>
      <c r="E13" s="72">
        <v>6</v>
      </c>
      <c r="F13" s="37">
        <v>6</v>
      </c>
      <c r="G13" s="38">
        <v>0</v>
      </c>
      <c r="H13" s="38">
        <v>0</v>
      </c>
      <c r="I13" s="71">
        <v>0</v>
      </c>
      <c r="J13" s="39">
        <v>0</v>
      </c>
      <c r="K13" s="36">
        <v>0</v>
      </c>
      <c r="L13" s="36">
        <v>0</v>
      </c>
      <c r="M13" s="71">
        <v>0</v>
      </c>
      <c r="N13" s="37">
        <v>0</v>
      </c>
      <c r="O13" s="36">
        <v>0</v>
      </c>
      <c r="P13" s="36">
        <v>0</v>
      </c>
      <c r="Q13" s="36">
        <v>0</v>
      </c>
      <c r="R13" s="37">
        <v>0</v>
      </c>
      <c r="S13" s="36">
        <v>0</v>
      </c>
      <c r="T13" s="36">
        <v>0</v>
      </c>
      <c r="U13" s="71">
        <v>0</v>
      </c>
      <c r="V13" s="37">
        <v>0</v>
      </c>
      <c r="W13" s="55">
        <f>D13+H13+L13+P13+T13</f>
        <v>6</v>
      </c>
      <c r="X13" s="53"/>
    </row>
    <row r="14" spans="1:24" ht="75" x14ac:dyDescent="0.25">
      <c r="A14" s="54">
        <v>5</v>
      </c>
      <c r="B14" s="22" t="s">
        <v>99</v>
      </c>
      <c r="C14" s="67">
        <v>147</v>
      </c>
      <c r="D14" s="38">
        <v>97</v>
      </c>
      <c r="E14" s="72">
        <v>144</v>
      </c>
      <c r="F14" s="37">
        <f t="shared" si="0"/>
        <v>48.453608247422693</v>
      </c>
      <c r="G14" s="38">
        <v>0</v>
      </c>
      <c r="H14" s="38">
        <v>0</v>
      </c>
      <c r="I14" s="71">
        <v>0</v>
      </c>
      <c r="J14" s="39">
        <v>0</v>
      </c>
      <c r="K14" s="36">
        <v>0</v>
      </c>
      <c r="L14" s="36">
        <v>0</v>
      </c>
      <c r="M14" s="71">
        <v>0</v>
      </c>
      <c r="N14" s="37">
        <v>0</v>
      </c>
      <c r="O14" s="36">
        <v>0</v>
      </c>
      <c r="P14" s="36">
        <v>0</v>
      </c>
      <c r="Q14" s="36">
        <v>0</v>
      </c>
      <c r="R14" s="37">
        <v>0</v>
      </c>
      <c r="S14" s="36">
        <v>0</v>
      </c>
      <c r="T14" s="36">
        <v>0</v>
      </c>
      <c r="U14" s="71">
        <v>0</v>
      </c>
      <c r="V14" s="37">
        <v>0</v>
      </c>
      <c r="W14" s="55">
        <v>144</v>
      </c>
      <c r="X14" s="53"/>
    </row>
    <row r="15" spans="1:24" ht="75" x14ac:dyDescent="0.25">
      <c r="A15" s="54">
        <v>6</v>
      </c>
      <c r="B15" s="22" t="s">
        <v>100</v>
      </c>
      <c r="C15" s="67">
        <v>147</v>
      </c>
      <c r="D15" s="38">
        <v>97</v>
      </c>
      <c r="E15" s="72">
        <v>128</v>
      </c>
      <c r="F15" s="37">
        <f t="shared" si="0"/>
        <v>31.958762886597924</v>
      </c>
      <c r="G15" s="38">
        <v>0</v>
      </c>
      <c r="H15" s="38">
        <v>0</v>
      </c>
      <c r="I15" s="71">
        <v>0</v>
      </c>
      <c r="J15" s="39">
        <v>0</v>
      </c>
      <c r="K15" s="36">
        <v>0</v>
      </c>
      <c r="L15" s="36">
        <v>0</v>
      </c>
      <c r="M15" s="71">
        <v>0</v>
      </c>
      <c r="N15" s="37">
        <v>0</v>
      </c>
      <c r="O15" s="36">
        <v>0</v>
      </c>
      <c r="P15" s="36">
        <v>0</v>
      </c>
      <c r="Q15" s="36">
        <v>0</v>
      </c>
      <c r="R15" s="37">
        <v>0</v>
      </c>
      <c r="S15" s="36">
        <v>0</v>
      </c>
      <c r="T15" s="36">
        <v>0</v>
      </c>
      <c r="U15" s="71">
        <v>0</v>
      </c>
      <c r="V15" s="37">
        <v>0</v>
      </c>
      <c r="W15" s="55">
        <v>128</v>
      </c>
      <c r="X15" s="53"/>
    </row>
    <row r="16" spans="1:24" ht="105" x14ac:dyDescent="0.25">
      <c r="A16" s="54">
        <v>7</v>
      </c>
      <c r="B16" s="22" t="s">
        <v>92</v>
      </c>
      <c r="C16" s="38">
        <v>0</v>
      </c>
      <c r="D16" s="38">
        <v>0</v>
      </c>
      <c r="E16" s="72">
        <v>0</v>
      </c>
      <c r="F16" s="39">
        <v>0</v>
      </c>
      <c r="G16" s="38">
        <v>0</v>
      </c>
      <c r="H16" s="38">
        <v>0</v>
      </c>
      <c r="I16" s="71">
        <v>0</v>
      </c>
      <c r="J16" s="39">
        <v>0</v>
      </c>
      <c r="K16" s="36">
        <v>0</v>
      </c>
      <c r="L16" s="36">
        <v>0</v>
      </c>
      <c r="M16" s="71">
        <v>0</v>
      </c>
      <c r="N16" s="37">
        <v>0</v>
      </c>
      <c r="O16" s="36">
        <v>0</v>
      </c>
      <c r="P16" s="36">
        <v>0</v>
      </c>
      <c r="Q16" s="36">
        <v>0</v>
      </c>
      <c r="R16" s="37">
        <v>0</v>
      </c>
      <c r="S16" s="36">
        <v>0</v>
      </c>
      <c r="T16" s="36">
        <v>0</v>
      </c>
      <c r="U16" s="71">
        <v>0</v>
      </c>
      <c r="V16" s="37">
        <v>0</v>
      </c>
      <c r="W16" s="55">
        <f>D16+H16+L16+P16+T16</f>
        <v>0</v>
      </c>
      <c r="X16" s="53"/>
    </row>
    <row r="17" spans="1:24" ht="30" x14ac:dyDescent="0.25">
      <c r="A17" s="56" t="s">
        <v>93</v>
      </c>
      <c r="B17" s="22" t="s">
        <v>88</v>
      </c>
      <c r="C17" s="38">
        <v>0</v>
      </c>
      <c r="D17" s="38">
        <v>0</v>
      </c>
      <c r="E17" s="72">
        <v>0</v>
      </c>
      <c r="F17" s="39">
        <v>0</v>
      </c>
      <c r="G17" s="38">
        <v>0</v>
      </c>
      <c r="H17" s="38">
        <v>0</v>
      </c>
      <c r="I17" s="71">
        <v>0</v>
      </c>
      <c r="J17" s="39">
        <v>0</v>
      </c>
      <c r="K17" s="36">
        <v>0</v>
      </c>
      <c r="L17" s="36">
        <v>0</v>
      </c>
      <c r="M17" s="71">
        <v>0</v>
      </c>
      <c r="N17" s="37">
        <v>0</v>
      </c>
      <c r="O17" s="36">
        <v>0</v>
      </c>
      <c r="P17" s="36">
        <v>0</v>
      </c>
      <c r="Q17" s="36">
        <v>0</v>
      </c>
      <c r="R17" s="37">
        <v>0</v>
      </c>
      <c r="S17" s="36">
        <v>0</v>
      </c>
      <c r="T17" s="36">
        <v>0</v>
      </c>
      <c r="U17" s="71">
        <v>0</v>
      </c>
      <c r="V17" s="37">
        <v>0</v>
      </c>
      <c r="W17" s="55">
        <f>D17+H17+L17+P17+T17</f>
        <v>0</v>
      </c>
      <c r="X17" s="53"/>
    </row>
    <row r="18" spans="1:24" ht="27" customHeight="1" x14ac:dyDescent="0.25">
      <c r="A18" s="56" t="s">
        <v>94</v>
      </c>
      <c r="B18" s="22" t="s">
        <v>95</v>
      </c>
      <c r="C18" s="40">
        <v>0</v>
      </c>
      <c r="D18" s="40">
        <f>D16-D17</f>
        <v>0</v>
      </c>
      <c r="E18" s="73">
        <v>0</v>
      </c>
      <c r="F18" s="39">
        <v>0</v>
      </c>
      <c r="G18" s="40">
        <f>G16-G17</f>
        <v>0</v>
      </c>
      <c r="H18" s="40">
        <f>H16-H17</f>
        <v>0</v>
      </c>
      <c r="I18" s="71">
        <v>0</v>
      </c>
      <c r="J18" s="39">
        <v>0</v>
      </c>
      <c r="K18" s="36">
        <v>0</v>
      </c>
      <c r="L18" s="36">
        <v>0</v>
      </c>
      <c r="M18" s="71">
        <v>0</v>
      </c>
      <c r="N18" s="37">
        <v>0</v>
      </c>
      <c r="O18" s="36">
        <v>0</v>
      </c>
      <c r="P18" s="36">
        <v>0</v>
      </c>
      <c r="Q18" s="36">
        <v>0</v>
      </c>
      <c r="R18" s="37">
        <v>0</v>
      </c>
      <c r="S18" s="36">
        <v>0</v>
      </c>
      <c r="T18" s="36">
        <v>0</v>
      </c>
      <c r="U18" s="71">
        <v>0</v>
      </c>
      <c r="V18" s="37">
        <v>0</v>
      </c>
      <c r="W18" s="55">
        <f>D18+H18+L18+P18+T18</f>
        <v>0</v>
      </c>
      <c r="X18" s="53"/>
    </row>
    <row r="19" spans="1:24" ht="131.25" customHeight="1" thickBot="1" x14ac:dyDescent="0.3">
      <c r="A19" s="33">
        <v>8</v>
      </c>
      <c r="B19" s="57" t="s">
        <v>96</v>
      </c>
      <c r="C19" s="65">
        <v>30</v>
      </c>
      <c r="D19" s="41">
        <v>30</v>
      </c>
      <c r="E19" s="74">
        <v>180</v>
      </c>
      <c r="F19" s="42">
        <f>D19/C19*100-100</f>
        <v>0</v>
      </c>
      <c r="G19" s="41">
        <v>0</v>
      </c>
      <c r="H19" s="41">
        <v>0</v>
      </c>
      <c r="I19" s="71">
        <v>0</v>
      </c>
      <c r="J19" s="42">
        <v>0</v>
      </c>
      <c r="K19" s="36">
        <v>0</v>
      </c>
      <c r="L19" s="36">
        <v>0</v>
      </c>
      <c r="M19" s="71">
        <v>0</v>
      </c>
      <c r="N19" s="37">
        <v>0</v>
      </c>
      <c r="O19" s="36">
        <v>0</v>
      </c>
      <c r="P19" s="36">
        <v>0</v>
      </c>
      <c r="Q19" s="36">
        <v>0</v>
      </c>
      <c r="R19" s="37">
        <v>0</v>
      </c>
      <c r="S19" s="36">
        <v>0</v>
      </c>
      <c r="T19" s="36">
        <v>0</v>
      </c>
      <c r="U19" s="71">
        <v>0</v>
      </c>
      <c r="V19" s="37">
        <v>0</v>
      </c>
      <c r="W19" s="55">
        <v>180</v>
      </c>
      <c r="X19" s="53"/>
    </row>
    <row r="20" spans="1:24" x14ac:dyDescent="0.25">
      <c r="A20" s="58"/>
      <c r="B20" s="59"/>
    </row>
    <row r="21" spans="1:24" x14ac:dyDescent="0.25">
      <c r="A21" s="58"/>
      <c r="B21" s="59"/>
    </row>
    <row r="22" spans="1:24" x14ac:dyDescent="0.25">
      <c r="B22" s="59"/>
    </row>
    <row r="23" spans="1:24" x14ac:dyDescent="0.25">
      <c r="B23" s="59"/>
    </row>
    <row r="24" spans="1:24" x14ac:dyDescent="0.25">
      <c r="B24" s="59"/>
    </row>
    <row r="25" spans="1:24" x14ac:dyDescent="0.25">
      <c r="B25" s="59"/>
    </row>
    <row r="28" spans="1:24" x14ac:dyDescent="0.25">
      <c r="B28" s="59"/>
    </row>
    <row r="29" spans="1:24" x14ac:dyDescent="0.25">
      <c r="B29" s="59"/>
    </row>
    <row r="30" spans="1:24" x14ac:dyDescent="0.25">
      <c r="B30" s="59"/>
    </row>
    <row r="31" spans="1:24" x14ac:dyDescent="0.25">
      <c r="B31" s="59"/>
    </row>
    <row r="32" spans="1:24" x14ac:dyDescent="0.25">
      <c r="B32" s="59"/>
    </row>
    <row r="33" spans="2:2" x14ac:dyDescent="0.25">
      <c r="B33" s="59"/>
    </row>
    <row r="34" spans="2:2" x14ac:dyDescent="0.25">
      <c r="B34" s="59"/>
    </row>
    <row r="35" spans="2:2" x14ac:dyDescent="0.25">
      <c r="B35" s="59"/>
    </row>
    <row r="36" spans="2:2" x14ac:dyDescent="0.25">
      <c r="B36" s="59"/>
    </row>
    <row r="37" spans="2:2" x14ac:dyDescent="0.25">
      <c r="B37" s="59"/>
    </row>
    <row r="38" spans="2:2" x14ac:dyDescent="0.25">
      <c r="B38" s="59"/>
    </row>
    <row r="39" spans="2:2" x14ac:dyDescent="0.25">
      <c r="B39" s="59"/>
    </row>
    <row r="40" spans="2:2" x14ac:dyDescent="0.25">
      <c r="B40" s="59"/>
    </row>
    <row r="41" spans="2:2" x14ac:dyDescent="0.25">
      <c r="B41" s="59"/>
    </row>
  </sheetData>
  <mergeCells count="10">
    <mergeCell ref="A2:W2"/>
    <mergeCell ref="A4:A6"/>
    <mergeCell ref="B4:B6"/>
    <mergeCell ref="C4:V4"/>
    <mergeCell ref="W4:W6"/>
    <mergeCell ref="C5:F5"/>
    <mergeCell ref="G5:J5"/>
    <mergeCell ref="K5:N5"/>
    <mergeCell ref="O5:R5"/>
    <mergeCell ref="S5:V5"/>
  </mergeCells>
  <printOptions horizontalCentered="1"/>
  <pageMargins left="0" right="0" top="0" bottom="0" header="0.31496062992125984" footer="0.31496062992125984"/>
  <pageSetup paperSize="9" scale="5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2">
    <pageSetUpPr fitToPage="1"/>
  </sheetPr>
  <dimension ref="B1:W35"/>
  <sheetViews>
    <sheetView tabSelected="1" zoomScale="85" zoomScaleNormal="85" zoomScaleSheetLayoutView="80" workbookViewId="0">
      <selection activeCell="C2" sqref="C2:U2"/>
    </sheetView>
  </sheetViews>
  <sheetFormatPr defaultRowHeight="15" customHeight="1" x14ac:dyDescent="0.25"/>
  <cols>
    <col min="1" max="1" width="2.85546875" style="60" customWidth="1"/>
    <col min="2" max="2" width="7.85546875" style="60" customWidth="1"/>
    <col min="3" max="3" width="35.7109375" style="60" customWidth="1"/>
    <col min="4" max="6" width="14.140625" style="60" customWidth="1"/>
    <col min="7" max="7" width="15.5703125" style="60" customWidth="1"/>
    <col min="8" max="10" width="14.140625" style="60" customWidth="1"/>
    <col min="11" max="11" width="16.140625" style="60" customWidth="1"/>
    <col min="12" max="14" width="14.140625" style="60" customWidth="1"/>
    <col min="15" max="15" width="16" style="60" customWidth="1"/>
    <col min="16" max="18" width="14.140625" style="60" customWidth="1"/>
    <col min="19" max="19" width="15.7109375" style="60" customWidth="1"/>
    <col min="20" max="22" width="14.140625" style="60" customWidth="1"/>
    <col min="23" max="23" width="15.42578125" style="60" customWidth="1"/>
    <col min="24" max="16384" width="9.140625" style="60"/>
  </cols>
  <sheetData>
    <row r="1" spans="2:23" ht="33" customHeight="1" x14ac:dyDescent="0.3">
      <c r="C1" s="92" t="s">
        <v>115</v>
      </c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  <c r="V1" s="68"/>
      <c r="W1" s="61"/>
    </row>
    <row r="2" spans="2:23" ht="21.75" customHeight="1" x14ac:dyDescent="0.3">
      <c r="C2" s="93" t="s">
        <v>25</v>
      </c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  <c r="V2" s="69"/>
      <c r="W2" s="61"/>
    </row>
    <row r="3" spans="2:23" ht="16.5" customHeight="1" x14ac:dyDescent="0.25"/>
    <row r="4" spans="2:23" s="62" customFormat="1" ht="17.25" customHeight="1" x14ac:dyDescent="0.25">
      <c r="B4" s="94" t="s">
        <v>11</v>
      </c>
      <c r="C4" s="97" t="s">
        <v>26</v>
      </c>
      <c r="D4" s="100" t="s">
        <v>27</v>
      </c>
      <c r="E4" s="100"/>
      <c r="F4" s="101"/>
      <c r="G4" s="100"/>
      <c r="H4" s="100"/>
      <c r="I4" s="100"/>
      <c r="J4" s="101"/>
      <c r="K4" s="100"/>
      <c r="L4" s="100"/>
      <c r="M4" s="100"/>
      <c r="N4" s="101"/>
      <c r="O4" s="100"/>
      <c r="P4" s="100"/>
      <c r="Q4" s="100"/>
      <c r="R4" s="101"/>
      <c r="S4" s="100"/>
      <c r="T4" s="100"/>
      <c r="U4" s="100"/>
      <c r="V4" s="101"/>
      <c r="W4" s="100"/>
    </row>
    <row r="5" spans="2:23" s="62" customFormat="1" ht="33" customHeight="1" x14ac:dyDescent="0.25">
      <c r="B5" s="95"/>
      <c r="C5" s="98"/>
      <c r="D5" s="102" t="s">
        <v>28</v>
      </c>
      <c r="E5" s="103"/>
      <c r="F5" s="103"/>
      <c r="G5" s="104"/>
      <c r="H5" s="102" t="s">
        <v>29</v>
      </c>
      <c r="I5" s="103"/>
      <c r="J5" s="103"/>
      <c r="K5" s="104"/>
      <c r="L5" s="102" t="s">
        <v>30</v>
      </c>
      <c r="M5" s="103"/>
      <c r="N5" s="103"/>
      <c r="O5" s="104"/>
      <c r="P5" s="102" t="s">
        <v>31</v>
      </c>
      <c r="Q5" s="103"/>
      <c r="R5" s="103"/>
      <c r="S5" s="104"/>
      <c r="T5" s="102" t="s">
        <v>32</v>
      </c>
      <c r="U5" s="103"/>
      <c r="V5" s="103"/>
      <c r="W5" s="104"/>
    </row>
    <row r="6" spans="2:23" s="62" customFormat="1" ht="51.75" customHeight="1" x14ac:dyDescent="0.25">
      <c r="B6" s="96"/>
      <c r="C6" s="99"/>
      <c r="D6" s="46">
        <v>2020</v>
      </c>
      <c r="E6" s="46">
        <v>2021</v>
      </c>
      <c r="F6" s="75">
        <v>2022</v>
      </c>
      <c r="G6" s="46" t="s">
        <v>33</v>
      </c>
      <c r="H6" s="46">
        <v>2020</v>
      </c>
      <c r="I6" s="46">
        <v>2021</v>
      </c>
      <c r="J6" s="75">
        <v>2022</v>
      </c>
      <c r="K6" s="46" t="s">
        <v>33</v>
      </c>
      <c r="L6" s="46">
        <v>2020</v>
      </c>
      <c r="M6" s="46">
        <v>2021</v>
      </c>
      <c r="N6" s="75">
        <v>2022</v>
      </c>
      <c r="O6" s="46" t="s">
        <v>33</v>
      </c>
      <c r="P6" s="46">
        <v>2020</v>
      </c>
      <c r="Q6" s="46">
        <v>2021</v>
      </c>
      <c r="R6" s="75">
        <v>2022</v>
      </c>
      <c r="S6" s="46" t="s">
        <v>33</v>
      </c>
      <c r="T6" s="46">
        <v>2020</v>
      </c>
      <c r="U6" s="46">
        <v>2021</v>
      </c>
      <c r="V6" s="75">
        <v>2022</v>
      </c>
      <c r="W6" s="46" t="s">
        <v>33</v>
      </c>
    </row>
    <row r="7" spans="2:23" s="63" customFormat="1" ht="13.5" customHeight="1" x14ac:dyDescent="0.2">
      <c r="B7" s="43">
        <v>1</v>
      </c>
      <c r="C7" s="43">
        <v>2</v>
      </c>
      <c r="D7" s="43">
        <v>3</v>
      </c>
      <c r="E7" s="43">
        <v>4</v>
      </c>
      <c r="F7" s="76"/>
      <c r="G7" s="43">
        <v>5</v>
      </c>
      <c r="H7" s="43">
        <v>6</v>
      </c>
      <c r="I7" s="43">
        <v>7</v>
      </c>
      <c r="J7" s="76"/>
      <c r="K7" s="43">
        <v>8</v>
      </c>
      <c r="L7" s="43">
        <v>9</v>
      </c>
      <c r="M7" s="43">
        <v>10</v>
      </c>
      <c r="N7" s="76"/>
      <c r="O7" s="43">
        <v>11</v>
      </c>
      <c r="P7" s="43">
        <v>12</v>
      </c>
      <c r="Q7" s="43">
        <v>13</v>
      </c>
      <c r="R7" s="76"/>
      <c r="S7" s="43">
        <v>14</v>
      </c>
      <c r="T7" s="43">
        <v>15</v>
      </c>
      <c r="U7" s="43">
        <v>16</v>
      </c>
      <c r="V7" s="76"/>
      <c r="W7" s="43">
        <v>17</v>
      </c>
    </row>
    <row r="8" spans="2:23" s="23" customFormat="1" ht="30" customHeight="1" x14ac:dyDescent="0.25">
      <c r="B8" s="25">
        <v>1</v>
      </c>
      <c r="C8" s="25" t="s">
        <v>34</v>
      </c>
      <c r="D8" s="46">
        <f>SUM(D9:D17)</f>
        <v>445</v>
      </c>
      <c r="E8" s="46">
        <f>SUM(E9:E17)</f>
        <v>568</v>
      </c>
      <c r="F8" s="75">
        <v>747</v>
      </c>
      <c r="G8" s="46">
        <f>IFERROR(ROUND(F8/E8-1,4),0)</f>
        <v>0.31509999999999999</v>
      </c>
      <c r="H8" s="46">
        <v>740</v>
      </c>
      <c r="I8" s="46">
        <f>SUM(I9:I17)</f>
        <v>947</v>
      </c>
      <c r="J8" s="75">
        <v>1047</v>
      </c>
      <c r="K8" s="46">
        <f>IFERROR(ROUND(J8/I8-1,4),0)</f>
        <v>0.1056</v>
      </c>
      <c r="L8" s="46">
        <v>5</v>
      </c>
      <c r="M8" s="46">
        <v>60</v>
      </c>
      <c r="N8" s="75">
        <v>138</v>
      </c>
      <c r="O8" s="46">
        <f>IFERROR(ROUND(N8/M8-1,4),0)</f>
        <v>1.3</v>
      </c>
      <c r="P8" s="46">
        <v>0</v>
      </c>
      <c r="Q8" s="46">
        <f>SUM(Q9:Q17)</f>
        <v>0</v>
      </c>
      <c r="R8" s="75">
        <v>0</v>
      </c>
      <c r="S8" s="46">
        <f>IFERROR(ROUND(Q8/P8-1,4),0)</f>
        <v>0</v>
      </c>
      <c r="T8" s="46">
        <f>SUM(T9:T17)</f>
        <v>0</v>
      </c>
      <c r="U8" s="46">
        <f>SUM(U9:U17)</f>
        <v>0</v>
      </c>
      <c r="V8" s="75">
        <v>0</v>
      </c>
      <c r="W8" s="14">
        <v>0</v>
      </c>
    </row>
    <row r="9" spans="2:23" s="23" customFormat="1" ht="30" customHeight="1" x14ac:dyDescent="0.25">
      <c r="B9" s="26" t="s">
        <v>35</v>
      </c>
      <c r="C9" s="27" t="s">
        <v>36</v>
      </c>
      <c r="D9" s="46">
        <v>0</v>
      </c>
      <c r="E9" s="46">
        <v>0</v>
      </c>
      <c r="F9" s="75">
        <v>0</v>
      </c>
      <c r="G9" s="46">
        <f>IFERROR(ROUND(E9/D9-1,4),0)</f>
        <v>0</v>
      </c>
      <c r="H9" s="46">
        <v>0</v>
      </c>
      <c r="I9" s="46">
        <v>0</v>
      </c>
      <c r="J9" s="75">
        <v>0</v>
      </c>
      <c r="K9" s="46">
        <f t="shared" ref="K9:K34" si="0">IFERROR(ROUND(I9/H9-1,4),0)</f>
        <v>0</v>
      </c>
      <c r="L9" s="46">
        <v>0</v>
      </c>
      <c r="M9" s="46">
        <v>0</v>
      </c>
      <c r="N9" s="75">
        <v>0</v>
      </c>
      <c r="O9" s="46">
        <f>IFERROR(ROUND(M9/L9-1,4),0)</f>
        <v>0</v>
      </c>
      <c r="P9" s="46">
        <v>0</v>
      </c>
      <c r="Q9" s="46">
        <v>0</v>
      </c>
      <c r="R9" s="75">
        <v>0</v>
      </c>
      <c r="S9" s="46">
        <f t="shared" ref="S9:S34" si="1">IFERROR(ROUND(Q9/P9-1,4),0)</f>
        <v>0</v>
      </c>
      <c r="T9" s="14">
        <v>0</v>
      </c>
      <c r="U9" s="14">
        <v>0</v>
      </c>
      <c r="V9" s="75">
        <v>0</v>
      </c>
      <c r="W9" s="14">
        <v>0</v>
      </c>
    </row>
    <row r="10" spans="2:23" s="23" customFormat="1" ht="31.5" x14ac:dyDescent="0.25">
      <c r="B10" s="26" t="s">
        <v>37</v>
      </c>
      <c r="C10" s="27" t="s">
        <v>38</v>
      </c>
      <c r="D10" s="46">
        <v>147</v>
      </c>
      <c r="E10" s="46">
        <v>97</v>
      </c>
      <c r="F10" s="75">
        <v>144</v>
      </c>
      <c r="G10" s="46">
        <f>IFERROR(ROUND(F10/E10-1,4),0)</f>
        <v>0.48449999999999999</v>
      </c>
      <c r="H10" s="46">
        <v>147</v>
      </c>
      <c r="I10" s="46">
        <v>97</v>
      </c>
      <c r="J10" s="75">
        <v>144</v>
      </c>
      <c r="K10" s="46">
        <f t="shared" si="0"/>
        <v>-0.34010000000000001</v>
      </c>
      <c r="L10" s="46">
        <v>5</v>
      </c>
      <c r="M10" s="46">
        <v>50</v>
      </c>
      <c r="N10" s="75">
        <v>40</v>
      </c>
      <c r="O10" s="46">
        <f>IFERROR(ROUND(N10/M10-1,4),0)</f>
        <v>-0.2</v>
      </c>
      <c r="P10" s="46">
        <v>0</v>
      </c>
      <c r="Q10" s="46">
        <v>0</v>
      </c>
      <c r="R10" s="75">
        <v>0</v>
      </c>
      <c r="S10" s="46">
        <f t="shared" si="1"/>
        <v>0</v>
      </c>
      <c r="T10" s="14">
        <v>0</v>
      </c>
      <c r="U10" s="14">
        <v>0</v>
      </c>
      <c r="V10" s="75">
        <v>0</v>
      </c>
      <c r="W10" s="14">
        <v>0</v>
      </c>
    </row>
    <row r="11" spans="2:23" s="23" customFormat="1" ht="30" customHeight="1" x14ac:dyDescent="0.25">
      <c r="B11" s="26" t="s">
        <v>39</v>
      </c>
      <c r="C11" s="27" t="s">
        <v>40</v>
      </c>
      <c r="D11" s="46">
        <v>0</v>
      </c>
      <c r="E11" s="46">
        <v>0</v>
      </c>
      <c r="F11" s="75">
        <v>0</v>
      </c>
      <c r="G11" s="46">
        <f t="shared" ref="G11:G34" si="2">IFERROR(ROUND(F11/E11-1,4),0)</f>
        <v>0</v>
      </c>
      <c r="H11" s="46">
        <v>251</v>
      </c>
      <c r="I11" s="46">
        <v>293</v>
      </c>
      <c r="J11" s="75">
        <v>379</v>
      </c>
      <c r="K11" s="46">
        <f>IFERROR(ROUND(J11/I11-1,4),0)</f>
        <v>0.29349999999999998</v>
      </c>
      <c r="L11" s="46">
        <v>0</v>
      </c>
      <c r="M11" s="46">
        <v>0</v>
      </c>
      <c r="N11" s="75">
        <v>0</v>
      </c>
      <c r="O11" s="46">
        <f>IFERROR(ROUND(M11/L11-1,4),0)</f>
        <v>0</v>
      </c>
      <c r="P11" s="46">
        <v>0</v>
      </c>
      <c r="Q11" s="46">
        <v>0</v>
      </c>
      <c r="R11" s="75">
        <v>0</v>
      </c>
      <c r="S11" s="46">
        <f t="shared" si="1"/>
        <v>0</v>
      </c>
      <c r="T11" s="14">
        <v>0</v>
      </c>
      <c r="U11" s="14">
        <v>0</v>
      </c>
      <c r="V11" s="75">
        <v>0</v>
      </c>
      <c r="W11" s="14">
        <v>0</v>
      </c>
    </row>
    <row r="12" spans="2:23" s="23" customFormat="1" ht="30" customHeight="1" x14ac:dyDescent="0.25">
      <c r="B12" s="26" t="s">
        <v>41</v>
      </c>
      <c r="C12" s="27" t="s">
        <v>42</v>
      </c>
      <c r="D12" s="46">
        <v>0</v>
      </c>
      <c r="E12" s="46">
        <v>0</v>
      </c>
      <c r="F12" s="75">
        <v>0</v>
      </c>
      <c r="G12" s="46">
        <f t="shared" si="2"/>
        <v>0</v>
      </c>
      <c r="H12" s="46">
        <v>0</v>
      </c>
      <c r="I12" s="46">
        <v>0</v>
      </c>
      <c r="J12" s="75">
        <v>0</v>
      </c>
      <c r="K12" s="46">
        <f t="shared" si="0"/>
        <v>0</v>
      </c>
      <c r="L12" s="46">
        <v>0</v>
      </c>
      <c r="M12" s="46">
        <v>10</v>
      </c>
      <c r="N12" s="75">
        <v>7</v>
      </c>
      <c r="O12" s="46">
        <f>IFERROR(ROUND(N12/M12-1,4),0)</f>
        <v>-0.3</v>
      </c>
      <c r="P12" s="46">
        <v>0</v>
      </c>
      <c r="Q12" s="46">
        <v>0</v>
      </c>
      <c r="R12" s="75">
        <v>0</v>
      </c>
      <c r="S12" s="46">
        <f t="shared" si="1"/>
        <v>0</v>
      </c>
      <c r="T12" s="14">
        <v>0</v>
      </c>
      <c r="U12" s="14">
        <v>0</v>
      </c>
      <c r="V12" s="75">
        <v>0</v>
      </c>
      <c r="W12" s="14">
        <v>0</v>
      </c>
    </row>
    <row r="13" spans="2:23" s="23" customFormat="1" ht="30" customHeight="1" x14ac:dyDescent="0.25">
      <c r="B13" s="26" t="s">
        <v>43</v>
      </c>
      <c r="C13" s="27" t="s">
        <v>44</v>
      </c>
      <c r="D13" s="46">
        <v>298</v>
      </c>
      <c r="E13" s="46">
        <v>305</v>
      </c>
      <c r="F13" s="75">
        <v>524</v>
      </c>
      <c r="G13" s="46">
        <f t="shared" si="2"/>
        <v>0.71799999999999997</v>
      </c>
      <c r="H13" s="46">
        <v>298</v>
      </c>
      <c r="I13" s="46">
        <v>557</v>
      </c>
      <c r="J13" s="75">
        <v>524</v>
      </c>
      <c r="K13" s="46">
        <f t="shared" si="0"/>
        <v>0.86909999999999998</v>
      </c>
      <c r="L13" s="46">
        <v>0</v>
      </c>
      <c r="M13" s="46">
        <v>0</v>
      </c>
      <c r="N13" s="75">
        <v>0</v>
      </c>
      <c r="O13" s="46">
        <f t="shared" ref="O13:O29" si="3">IFERROR(ROUND(M13/L13-1,4),0)</f>
        <v>0</v>
      </c>
      <c r="P13" s="46">
        <v>0</v>
      </c>
      <c r="Q13" s="46">
        <v>0</v>
      </c>
      <c r="R13" s="75">
        <v>0</v>
      </c>
      <c r="S13" s="46">
        <f t="shared" si="1"/>
        <v>0</v>
      </c>
      <c r="T13" s="14">
        <v>0</v>
      </c>
      <c r="U13" s="14">
        <v>0</v>
      </c>
      <c r="V13" s="75">
        <v>0</v>
      </c>
      <c r="W13" s="14">
        <v>0</v>
      </c>
    </row>
    <row r="14" spans="2:23" s="23" customFormat="1" ht="30" customHeight="1" x14ac:dyDescent="0.25">
      <c r="B14" s="26" t="s">
        <v>45</v>
      </c>
      <c r="C14" s="27" t="s">
        <v>46</v>
      </c>
      <c r="D14" s="46">
        <v>0</v>
      </c>
      <c r="E14" s="46">
        <v>166</v>
      </c>
      <c r="F14" s="75">
        <v>79</v>
      </c>
      <c r="G14" s="46">
        <f t="shared" si="2"/>
        <v>-0.52410000000000001</v>
      </c>
      <c r="H14" s="46">
        <v>0</v>
      </c>
      <c r="I14" s="46">
        <v>0</v>
      </c>
      <c r="J14" s="75">
        <v>0</v>
      </c>
      <c r="K14" s="46">
        <f t="shared" si="0"/>
        <v>0</v>
      </c>
      <c r="L14" s="46">
        <v>0</v>
      </c>
      <c r="M14" s="46">
        <f t="shared" ref="M14" si="4">IFERROR(ROUND(L14/K14-1,4),0)</f>
        <v>0</v>
      </c>
      <c r="N14" s="75">
        <v>0</v>
      </c>
      <c r="O14" s="46">
        <f t="shared" si="3"/>
        <v>0</v>
      </c>
      <c r="P14" s="46">
        <v>0</v>
      </c>
      <c r="Q14" s="46">
        <v>0</v>
      </c>
      <c r="R14" s="75">
        <v>0</v>
      </c>
      <c r="S14" s="46">
        <f t="shared" si="1"/>
        <v>0</v>
      </c>
      <c r="T14" s="14">
        <v>0</v>
      </c>
      <c r="U14" s="14">
        <v>0</v>
      </c>
      <c r="V14" s="75">
        <v>0</v>
      </c>
      <c r="W14" s="14">
        <v>0</v>
      </c>
    </row>
    <row r="15" spans="2:23" s="23" customFormat="1" ht="30" customHeight="1" x14ac:dyDescent="0.25">
      <c r="B15" s="26" t="s">
        <v>47</v>
      </c>
      <c r="C15" s="27" t="s">
        <v>48</v>
      </c>
      <c r="D15" s="46">
        <v>0</v>
      </c>
      <c r="E15" s="46">
        <v>0</v>
      </c>
      <c r="F15" s="75">
        <v>0</v>
      </c>
      <c r="G15" s="46">
        <f t="shared" si="2"/>
        <v>0</v>
      </c>
      <c r="H15" s="46">
        <v>0</v>
      </c>
      <c r="I15" s="46">
        <v>0</v>
      </c>
      <c r="J15" s="75">
        <v>0</v>
      </c>
      <c r="K15" s="46">
        <f t="shared" si="0"/>
        <v>0</v>
      </c>
      <c r="L15" s="46">
        <v>0</v>
      </c>
      <c r="M15" s="46">
        <v>0</v>
      </c>
      <c r="N15" s="75">
        <v>0</v>
      </c>
      <c r="O15" s="46">
        <f t="shared" si="3"/>
        <v>0</v>
      </c>
      <c r="P15" s="46">
        <v>0</v>
      </c>
      <c r="Q15" s="46">
        <v>0</v>
      </c>
      <c r="R15" s="75">
        <v>0</v>
      </c>
      <c r="S15" s="46">
        <f t="shared" si="1"/>
        <v>0</v>
      </c>
      <c r="T15" s="14">
        <v>0</v>
      </c>
      <c r="U15" s="14">
        <v>0</v>
      </c>
      <c r="V15" s="75">
        <v>0</v>
      </c>
      <c r="W15" s="14">
        <v>0</v>
      </c>
    </row>
    <row r="16" spans="2:23" s="23" customFormat="1" ht="30" customHeight="1" x14ac:dyDescent="0.25">
      <c r="B16" s="26" t="s">
        <v>49</v>
      </c>
      <c r="C16" s="27" t="s">
        <v>50</v>
      </c>
      <c r="D16" s="46">
        <v>0</v>
      </c>
      <c r="E16" s="46">
        <v>0</v>
      </c>
      <c r="F16" s="75">
        <v>0</v>
      </c>
      <c r="G16" s="46">
        <f t="shared" si="2"/>
        <v>0</v>
      </c>
      <c r="H16" s="46">
        <v>0</v>
      </c>
      <c r="I16" s="46">
        <v>0</v>
      </c>
      <c r="J16" s="75">
        <v>0</v>
      </c>
      <c r="K16" s="46">
        <f t="shared" si="0"/>
        <v>0</v>
      </c>
      <c r="L16" s="46">
        <v>0</v>
      </c>
      <c r="M16" s="46">
        <v>0</v>
      </c>
      <c r="N16" s="75">
        <v>0</v>
      </c>
      <c r="O16" s="46">
        <f t="shared" si="3"/>
        <v>0</v>
      </c>
      <c r="P16" s="46">
        <v>0</v>
      </c>
      <c r="Q16" s="46">
        <v>0</v>
      </c>
      <c r="R16" s="75">
        <v>0</v>
      </c>
      <c r="S16" s="46">
        <f t="shared" si="1"/>
        <v>0</v>
      </c>
      <c r="T16" s="14">
        <v>0</v>
      </c>
      <c r="U16" s="14">
        <v>0</v>
      </c>
      <c r="V16" s="75">
        <v>0</v>
      </c>
      <c r="W16" s="14">
        <v>0</v>
      </c>
    </row>
    <row r="17" spans="2:23" s="23" customFormat="1" ht="30" customHeight="1" x14ac:dyDescent="0.25">
      <c r="B17" s="26" t="s">
        <v>51</v>
      </c>
      <c r="C17" s="27" t="s">
        <v>52</v>
      </c>
      <c r="D17" s="46">
        <v>0</v>
      </c>
      <c r="E17" s="46">
        <v>0</v>
      </c>
      <c r="F17" s="75">
        <v>0</v>
      </c>
      <c r="G17" s="46">
        <f t="shared" si="2"/>
        <v>0</v>
      </c>
      <c r="H17" s="46">
        <v>0</v>
      </c>
      <c r="I17" s="46">
        <v>0</v>
      </c>
      <c r="J17" s="75">
        <v>0</v>
      </c>
      <c r="K17" s="46">
        <f t="shared" si="0"/>
        <v>0</v>
      </c>
      <c r="L17" s="46">
        <v>0</v>
      </c>
      <c r="M17" s="46">
        <v>0</v>
      </c>
      <c r="N17" s="75">
        <v>0</v>
      </c>
      <c r="O17" s="46">
        <f t="shared" si="3"/>
        <v>0</v>
      </c>
      <c r="P17" s="46">
        <v>0</v>
      </c>
      <c r="Q17" s="46">
        <v>0</v>
      </c>
      <c r="R17" s="75">
        <v>0</v>
      </c>
      <c r="S17" s="46">
        <f t="shared" si="1"/>
        <v>0</v>
      </c>
      <c r="T17" s="14">
        <v>0</v>
      </c>
      <c r="U17" s="14">
        <v>0</v>
      </c>
      <c r="V17" s="75">
        <v>0</v>
      </c>
      <c r="W17" s="14">
        <v>0</v>
      </c>
    </row>
    <row r="18" spans="2:23" s="23" customFormat="1" ht="30" customHeight="1" x14ac:dyDescent="0.25">
      <c r="B18" s="24" t="s">
        <v>53</v>
      </c>
      <c r="C18" s="25" t="s">
        <v>54</v>
      </c>
      <c r="D18" s="14">
        <v>0</v>
      </c>
      <c r="E18" s="14">
        <f>SUM(E19:E29)</f>
        <v>0</v>
      </c>
      <c r="F18" s="75">
        <v>0</v>
      </c>
      <c r="G18" s="46">
        <f t="shared" si="2"/>
        <v>0</v>
      </c>
      <c r="H18" s="14">
        <v>0</v>
      </c>
      <c r="I18" s="14">
        <f>SUM(I19:I29)</f>
        <v>0</v>
      </c>
      <c r="J18" s="75">
        <v>0</v>
      </c>
      <c r="K18" s="46">
        <f>IFERROR(ROUND(I18/H18-1,4),0)</f>
        <v>0</v>
      </c>
      <c r="L18" s="14">
        <v>0</v>
      </c>
      <c r="M18" s="14">
        <v>0</v>
      </c>
      <c r="N18" s="75">
        <v>0</v>
      </c>
      <c r="O18" s="46">
        <f t="shared" si="3"/>
        <v>0</v>
      </c>
      <c r="P18" s="14">
        <v>0</v>
      </c>
      <c r="Q18" s="14">
        <v>0</v>
      </c>
      <c r="R18" s="75">
        <v>0</v>
      </c>
      <c r="S18" s="46">
        <f t="shared" si="1"/>
        <v>0</v>
      </c>
      <c r="T18" s="14">
        <f>SUM(T19:T29)</f>
        <v>0</v>
      </c>
      <c r="U18" s="14">
        <f>SUM(U19:U29)</f>
        <v>0</v>
      </c>
      <c r="V18" s="75">
        <v>0</v>
      </c>
      <c r="W18" s="46">
        <f>IFERROR(ROUND(U18/T18-1,4),0)</f>
        <v>0</v>
      </c>
    </row>
    <row r="19" spans="2:23" s="23" customFormat="1" ht="30" customHeight="1" x14ac:dyDescent="0.25">
      <c r="B19" s="26" t="s">
        <v>55</v>
      </c>
      <c r="C19" s="27" t="s">
        <v>56</v>
      </c>
      <c r="D19" s="14">
        <v>0</v>
      </c>
      <c r="E19" s="14">
        <v>0</v>
      </c>
      <c r="F19" s="75">
        <v>0</v>
      </c>
      <c r="G19" s="46">
        <f t="shared" si="2"/>
        <v>0</v>
      </c>
      <c r="H19" s="14">
        <v>0</v>
      </c>
      <c r="I19" s="14">
        <v>0</v>
      </c>
      <c r="J19" s="75">
        <v>0</v>
      </c>
      <c r="K19" s="46">
        <f>IFERROR(ROUND(I19/H19-1,4),0)</f>
        <v>0</v>
      </c>
      <c r="L19" s="14">
        <v>0</v>
      </c>
      <c r="M19" s="14">
        <v>0</v>
      </c>
      <c r="N19" s="75">
        <v>0</v>
      </c>
      <c r="O19" s="46">
        <f t="shared" si="3"/>
        <v>0</v>
      </c>
      <c r="P19" s="14">
        <v>0</v>
      </c>
      <c r="Q19" s="14">
        <v>0</v>
      </c>
      <c r="R19" s="75">
        <v>0</v>
      </c>
      <c r="S19" s="46">
        <f t="shared" si="1"/>
        <v>0</v>
      </c>
      <c r="T19" s="14">
        <v>0</v>
      </c>
      <c r="U19" s="14">
        <v>0</v>
      </c>
      <c r="V19" s="75">
        <v>0</v>
      </c>
      <c r="W19" s="46">
        <f t="shared" ref="W19:W29" si="5">IFERROR(ROUND(U19/T19-1,4),0)</f>
        <v>0</v>
      </c>
    </row>
    <row r="20" spans="2:23" s="23" customFormat="1" ht="30" customHeight="1" x14ac:dyDescent="0.25">
      <c r="B20" s="26" t="s">
        <v>57</v>
      </c>
      <c r="C20" s="27" t="s">
        <v>58</v>
      </c>
      <c r="D20" s="14">
        <v>0</v>
      </c>
      <c r="E20" s="14">
        <v>0</v>
      </c>
      <c r="F20" s="75">
        <v>0</v>
      </c>
      <c r="G20" s="46">
        <f t="shared" si="2"/>
        <v>0</v>
      </c>
      <c r="H20" s="14">
        <v>0</v>
      </c>
      <c r="I20" s="14">
        <v>0</v>
      </c>
      <c r="J20" s="75">
        <v>0</v>
      </c>
      <c r="K20" s="46">
        <f t="shared" si="0"/>
        <v>0</v>
      </c>
      <c r="L20" s="14">
        <v>0</v>
      </c>
      <c r="M20" s="14">
        <v>0</v>
      </c>
      <c r="N20" s="75">
        <v>0</v>
      </c>
      <c r="O20" s="46">
        <f t="shared" si="3"/>
        <v>0</v>
      </c>
      <c r="P20" s="14">
        <v>0</v>
      </c>
      <c r="Q20" s="14">
        <v>0</v>
      </c>
      <c r="R20" s="75">
        <v>0</v>
      </c>
      <c r="S20" s="46">
        <f t="shared" si="1"/>
        <v>0</v>
      </c>
      <c r="T20" s="14">
        <v>0</v>
      </c>
      <c r="U20" s="14">
        <v>0</v>
      </c>
      <c r="V20" s="75">
        <v>0</v>
      </c>
      <c r="W20" s="46">
        <f t="shared" si="5"/>
        <v>0</v>
      </c>
    </row>
    <row r="21" spans="2:23" s="23" customFormat="1" ht="30" customHeight="1" x14ac:dyDescent="0.25">
      <c r="B21" s="26" t="s">
        <v>59</v>
      </c>
      <c r="C21" s="27" t="s">
        <v>60</v>
      </c>
      <c r="D21" s="14">
        <v>0</v>
      </c>
      <c r="E21" s="14">
        <v>0</v>
      </c>
      <c r="F21" s="75">
        <v>0</v>
      </c>
      <c r="G21" s="46">
        <f t="shared" si="2"/>
        <v>0</v>
      </c>
      <c r="H21" s="14">
        <v>0</v>
      </c>
      <c r="I21" s="14">
        <v>0</v>
      </c>
      <c r="J21" s="75">
        <v>0</v>
      </c>
      <c r="K21" s="46">
        <f t="shared" si="0"/>
        <v>0</v>
      </c>
      <c r="L21" s="14">
        <v>0</v>
      </c>
      <c r="M21" s="14">
        <v>0</v>
      </c>
      <c r="N21" s="75">
        <v>0</v>
      </c>
      <c r="O21" s="46">
        <f t="shared" si="3"/>
        <v>0</v>
      </c>
      <c r="P21" s="14">
        <v>0</v>
      </c>
      <c r="Q21" s="14">
        <v>0</v>
      </c>
      <c r="R21" s="75">
        <v>0</v>
      </c>
      <c r="S21" s="46">
        <f t="shared" si="1"/>
        <v>0</v>
      </c>
      <c r="T21" s="14">
        <v>0</v>
      </c>
      <c r="U21" s="14">
        <v>0</v>
      </c>
      <c r="V21" s="75">
        <v>0</v>
      </c>
      <c r="W21" s="46">
        <f t="shared" si="5"/>
        <v>0</v>
      </c>
    </row>
    <row r="22" spans="2:23" s="23" customFormat="1" ht="31.5" x14ac:dyDescent="0.25">
      <c r="B22" s="26" t="s">
        <v>61</v>
      </c>
      <c r="C22" s="27" t="s">
        <v>38</v>
      </c>
      <c r="D22" s="14">
        <v>0</v>
      </c>
      <c r="E22" s="14">
        <v>0</v>
      </c>
      <c r="F22" s="75">
        <v>0</v>
      </c>
      <c r="G22" s="46">
        <f t="shared" si="2"/>
        <v>0</v>
      </c>
      <c r="H22" s="14">
        <v>0</v>
      </c>
      <c r="I22" s="14">
        <v>0</v>
      </c>
      <c r="J22" s="75">
        <v>0</v>
      </c>
      <c r="K22" s="46">
        <f t="shared" si="0"/>
        <v>0</v>
      </c>
      <c r="L22" s="14">
        <v>0</v>
      </c>
      <c r="M22" s="14">
        <v>0</v>
      </c>
      <c r="N22" s="75">
        <v>0</v>
      </c>
      <c r="O22" s="46">
        <f t="shared" si="3"/>
        <v>0</v>
      </c>
      <c r="P22" s="14">
        <v>0</v>
      </c>
      <c r="Q22" s="14">
        <v>0</v>
      </c>
      <c r="R22" s="75">
        <v>0</v>
      </c>
      <c r="S22" s="46">
        <f t="shared" si="1"/>
        <v>0</v>
      </c>
      <c r="T22" s="14">
        <v>0</v>
      </c>
      <c r="U22" s="14">
        <v>0</v>
      </c>
      <c r="V22" s="75">
        <v>0</v>
      </c>
      <c r="W22" s="46">
        <f>IFERROR(ROUND(U22/T22-1,4),0)</f>
        <v>0</v>
      </c>
    </row>
    <row r="23" spans="2:23" s="23" customFormat="1" ht="30" customHeight="1" x14ac:dyDescent="0.25">
      <c r="B23" s="26" t="s">
        <v>62</v>
      </c>
      <c r="C23" s="27" t="s">
        <v>40</v>
      </c>
      <c r="D23" s="14">
        <v>0</v>
      </c>
      <c r="E23" s="14">
        <v>0</v>
      </c>
      <c r="F23" s="75">
        <v>0</v>
      </c>
      <c r="G23" s="46">
        <f t="shared" si="2"/>
        <v>0</v>
      </c>
      <c r="H23" s="14">
        <v>0</v>
      </c>
      <c r="I23" s="14">
        <v>0</v>
      </c>
      <c r="J23" s="75">
        <v>0</v>
      </c>
      <c r="K23" s="46">
        <f>IFERROR(ROUND(I23/H23-1,4),0)</f>
        <v>0</v>
      </c>
      <c r="L23" s="14">
        <v>0</v>
      </c>
      <c r="M23" s="14">
        <v>0</v>
      </c>
      <c r="N23" s="75">
        <v>0</v>
      </c>
      <c r="O23" s="46">
        <f t="shared" si="3"/>
        <v>0</v>
      </c>
      <c r="P23" s="14">
        <v>0</v>
      </c>
      <c r="Q23" s="14">
        <v>0</v>
      </c>
      <c r="R23" s="75">
        <v>0</v>
      </c>
      <c r="S23" s="46">
        <f t="shared" si="1"/>
        <v>0</v>
      </c>
      <c r="T23" s="14">
        <v>0</v>
      </c>
      <c r="U23" s="14">
        <v>0</v>
      </c>
      <c r="V23" s="75">
        <v>0</v>
      </c>
      <c r="W23" s="46">
        <f t="shared" si="5"/>
        <v>0</v>
      </c>
    </row>
    <row r="24" spans="2:23" s="23" customFormat="1" ht="30" customHeight="1" x14ac:dyDescent="0.25">
      <c r="B24" s="26" t="s">
        <v>63</v>
      </c>
      <c r="C24" s="27" t="s">
        <v>42</v>
      </c>
      <c r="D24" s="14">
        <v>0</v>
      </c>
      <c r="E24" s="14">
        <v>0</v>
      </c>
      <c r="F24" s="75">
        <v>0</v>
      </c>
      <c r="G24" s="46">
        <f t="shared" si="2"/>
        <v>0</v>
      </c>
      <c r="H24" s="14">
        <v>0</v>
      </c>
      <c r="I24" s="14">
        <v>0</v>
      </c>
      <c r="J24" s="75">
        <v>0</v>
      </c>
      <c r="K24" s="46">
        <f t="shared" si="0"/>
        <v>0</v>
      </c>
      <c r="L24" s="14">
        <v>0</v>
      </c>
      <c r="M24" s="14">
        <v>0</v>
      </c>
      <c r="N24" s="75">
        <v>0</v>
      </c>
      <c r="O24" s="46">
        <f t="shared" si="3"/>
        <v>0</v>
      </c>
      <c r="P24" s="14">
        <v>0</v>
      </c>
      <c r="Q24" s="14">
        <v>0</v>
      </c>
      <c r="R24" s="75">
        <v>0</v>
      </c>
      <c r="S24" s="46">
        <f t="shared" si="1"/>
        <v>0</v>
      </c>
      <c r="T24" s="14">
        <v>0</v>
      </c>
      <c r="U24" s="14">
        <v>0</v>
      </c>
      <c r="V24" s="75">
        <v>0</v>
      </c>
      <c r="W24" s="46">
        <f t="shared" si="5"/>
        <v>0</v>
      </c>
    </row>
    <row r="25" spans="2:23" s="23" customFormat="1" ht="30" customHeight="1" x14ac:dyDescent="0.25">
      <c r="B25" s="26" t="s">
        <v>64</v>
      </c>
      <c r="C25" s="27" t="s">
        <v>44</v>
      </c>
      <c r="D25" s="14">
        <v>0</v>
      </c>
      <c r="E25" s="14">
        <v>0</v>
      </c>
      <c r="F25" s="75">
        <v>0</v>
      </c>
      <c r="G25" s="46">
        <f t="shared" si="2"/>
        <v>0</v>
      </c>
      <c r="H25" s="14">
        <v>0</v>
      </c>
      <c r="I25" s="14">
        <v>0</v>
      </c>
      <c r="J25" s="75">
        <v>0</v>
      </c>
      <c r="K25" s="46">
        <f t="shared" si="0"/>
        <v>0</v>
      </c>
      <c r="L25" s="14">
        <v>0</v>
      </c>
      <c r="M25" s="14">
        <v>0</v>
      </c>
      <c r="N25" s="75">
        <v>0</v>
      </c>
      <c r="O25" s="46">
        <f t="shared" si="3"/>
        <v>0</v>
      </c>
      <c r="P25" s="14">
        <v>0</v>
      </c>
      <c r="Q25" s="14">
        <v>0</v>
      </c>
      <c r="R25" s="75">
        <v>0</v>
      </c>
      <c r="S25" s="46">
        <f t="shared" si="1"/>
        <v>0</v>
      </c>
      <c r="T25" s="14">
        <v>0</v>
      </c>
      <c r="U25" s="14">
        <v>0</v>
      </c>
      <c r="V25" s="75">
        <v>0</v>
      </c>
      <c r="W25" s="46">
        <f t="shared" si="5"/>
        <v>0</v>
      </c>
    </row>
    <row r="26" spans="2:23" s="23" customFormat="1" ht="30" customHeight="1" x14ac:dyDescent="0.25">
      <c r="B26" s="26" t="s">
        <v>65</v>
      </c>
      <c r="C26" s="27" t="s">
        <v>46</v>
      </c>
      <c r="D26" s="14">
        <v>0</v>
      </c>
      <c r="E26" s="14">
        <v>0</v>
      </c>
      <c r="F26" s="75">
        <v>0</v>
      </c>
      <c r="G26" s="46">
        <f t="shared" si="2"/>
        <v>0</v>
      </c>
      <c r="H26" s="14">
        <v>0</v>
      </c>
      <c r="I26" s="14">
        <v>0</v>
      </c>
      <c r="J26" s="75">
        <v>0</v>
      </c>
      <c r="K26" s="46">
        <f t="shared" si="0"/>
        <v>0</v>
      </c>
      <c r="L26" s="14">
        <v>0</v>
      </c>
      <c r="M26" s="14">
        <v>0</v>
      </c>
      <c r="N26" s="75">
        <v>0</v>
      </c>
      <c r="O26" s="46">
        <f t="shared" si="3"/>
        <v>0</v>
      </c>
      <c r="P26" s="14">
        <v>0</v>
      </c>
      <c r="Q26" s="14">
        <v>0</v>
      </c>
      <c r="R26" s="75">
        <v>0</v>
      </c>
      <c r="S26" s="46">
        <f t="shared" si="1"/>
        <v>0</v>
      </c>
      <c r="T26" s="14">
        <v>0</v>
      </c>
      <c r="U26" s="14">
        <v>0</v>
      </c>
      <c r="V26" s="75">
        <v>0</v>
      </c>
      <c r="W26" s="46">
        <f>IFERROR(ROUND(U26/T26-1,4),0)</f>
        <v>0</v>
      </c>
    </row>
    <row r="27" spans="2:23" s="23" customFormat="1" ht="30" customHeight="1" x14ac:dyDescent="0.25">
      <c r="B27" s="26" t="s">
        <v>66</v>
      </c>
      <c r="C27" s="27" t="s">
        <v>48</v>
      </c>
      <c r="D27" s="14">
        <v>0</v>
      </c>
      <c r="E27" s="14">
        <v>0</v>
      </c>
      <c r="F27" s="75">
        <v>0</v>
      </c>
      <c r="G27" s="46">
        <f t="shared" si="2"/>
        <v>0</v>
      </c>
      <c r="H27" s="14">
        <v>0</v>
      </c>
      <c r="I27" s="14">
        <v>0</v>
      </c>
      <c r="J27" s="75">
        <v>0</v>
      </c>
      <c r="K27" s="46">
        <f t="shared" si="0"/>
        <v>0</v>
      </c>
      <c r="L27" s="14">
        <v>0</v>
      </c>
      <c r="M27" s="14">
        <v>0</v>
      </c>
      <c r="N27" s="75">
        <v>0</v>
      </c>
      <c r="O27" s="46">
        <f t="shared" si="3"/>
        <v>0</v>
      </c>
      <c r="P27" s="14">
        <v>0</v>
      </c>
      <c r="Q27" s="14">
        <v>0</v>
      </c>
      <c r="R27" s="75">
        <v>0</v>
      </c>
      <c r="S27" s="46">
        <f t="shared" si="1"/>
        <v>0</v>
      </c>
      <c r="T27" s="14">
        <v>0</v>
      </c>
      <c r="U27" s="14">
        <v>0</v>
      </c>
      <c r="V27" s="75">
        <v>0</v>
      </c>
      <c r="W27" s="46">
        <f t="shared" si="5"/>
        <v>0</v>
      </c>
    </row>
    <row r="28" spans="2:23" s="23" customFormat="1" ht="30" customHeight="1" x14ac:dyDescent="0.25">
      <c r="B28" s="26" t="s">
        <v>67</v>
      </c>
      <c r="C28" s="27" t="s">
        <v>50</v>
      </c>
      <c r="D28" s="14">
        <v>0</v>
      </c>
      <c r="E28" s="14">
        <v>0</v>
      </c>
      <c r="F28" s="75">
        <v>0</v>
      </c>
      <c r="G28" s="46">
        <f t="shared" si="2"/>
        <v>0</v>
      </c>
      <c r="H28" s="14">
        <v>0</v>
      </c>
      <c r="I28" s="14">
        <v>0</v>
      </c>
      <c r="J28" s="75">
        <v>0</v>
      </c>
      <c r="K28" s="46">
        <f>IFERROR(ROUND(I28/H28-1,4),0)</f>
        <v>0</v>
      </c>
      <c r="L28" s="14">
        <v>0</v>
      </c>
      <c r="M28" s="14">
        <v>0</v>
      </c>
      <c r="N28" s="75">
        <v>0</v>
      </c>
      <c r="O28" s="46">
        <f t="shared" si="3"/>
        <v>0</v>
      </c>
      <c r="P28" s="14">
        <v>0</v>
      </c>
      <c r="Q28" s="14">
        <v>0</v>
      </c>
      <c r="R28" s="75">
        <v>0</v>
      </c>
      <c r="S28" s="46">
        <f t="shared" si="1"/>
        <v>0</v>
      </c>
      <c r="T28" s="14">
        <v>0</v>
      </c>
      <c r="U28" s="14">
        <v>0</v>
      </c>
      <c r="V28" s="75">
        <v>0</v>
      </c>
      <c r="W28" s="46">
        <f t="shared" si="5"/>
        <v>0</v>
      </c>
    </row>
    <row r="29" spans="2:23" s="23" customFormat="1" ht="30" customHeight="1" x14ac:dyDescent="0.25">
      <c r="B29" s="26" t="s">
        <v>68</v>
      </c>
      <c r="C29" s="27" t="s">
        <v>52</v>
      </c>
      <c r="D29" s="14">
        <v>0</v>
      </c>
      <c r="E29" s="14">
        <v>0</v>
      </c>
      <c r="F29" s="75">
        <v>0</v>
      </c>
      <c r="G29" s="46">
        <f t="shared" si="2"/>
        <v>0</v>
      </c>
      <c r="H29" s="14">
        <v>0</v>
      </c>
      <c r="I29" s="14">
        <v>0</v>
      </c>
      <c r="J29" s="75">
        <v>0</v>
      </c>
      <c r="K29" s="46">
        <f>IFERROR(ROUND(I29/H29-1,4),0)</f>
        <v>0</v>
      </c>
      <c r="L29" s="14">
        <v>0</v>
      </c>
      <c r="M29" s="14">
        <v>0</v>
      </c>
      <c r="N29" s="75">
        <v>0</v>
      </c>
      <c r="O29" s="46">
        <f t="shared" si="3"/>
        <v>0</v>
      </c>
      <c r="P29" s="14">
        <v>0</v>
      </c>
      <c r="Q29" s="14">
        <v>0</v>
      </c>
      <c r="R29" s="75">
        <v>0</v>
      </c>
      <c r="S29" s="46">
        <f t="shared" si="1"/>
        <v>0</v>
      </c>
      <c r="T29" s="14">
        <v>0</v>
      </c>
      <c r="U29" s="14">
        <v>0</v>
      </c>
      <c r="V29" s="75">
        <v>0</v>
      </c>
      <c r="W29" s="46">
        <f t="shared" si="5"/>
        <v>0</v>
      </c>
    </row>
    <row r="30" spans="2:23" s="23" customFormat="1" ht="30" customHeight="1" x14ac:dyDescent="0.25">
      <c r="B30" s="24" t="s">
        <v>69</v>
      </c>
      <c r="C30" s="25" t="s">
        <v>70</v>
      </c>
      <c r="D30" s="46">
        <v>398</v>
      </c>
      <c r="E30" s="46">
        <v>402</v>
      </c>
      <c r="F30" s="75">
        <v>668</v>
      </c>
      <c r="G30" s="46">
        <f t="shared" si="2"/>
        <v>0.66169999999999995</v>
      </c>
      <c r="H30" s="46">
        <v>0</v>
      </c>
      <c r="I30" s="46">
        <f t="shared" ref="I30:O30" si="6">SUM(I31:I34)</f>
        <v>0</v>
      </c>
      <c r="J30" s="75">
        <v>0</v>
      </c>
      <c r="K30" s="46">
        <f t="shared" si="6"/>
        <v>0</v>
      </c>
      <c r="L30" s="46">
        <v>0</v>
      </c>
      <c r="M30" s="46">
        <v>8</v>
      </c>
      <c r="N30" s="75">
        <v>0</v>
      </c>
      <c r="O30" s="46">
        <f t="shared" si="6"/>
        <v>0</v>
      </c>
      <c r="P30" s="46">
        <v>0</v>
      </c>
      <c r="Q30" s="46">
        <v>0</v>
      </c>
      <c r="R30" s="75">
        <v>0</v>
      </c>
      <c r="S30" s="46">
        <f t="shared" ref="S30" si="7">SUM(S31:S34)</f>
        <v>0</v>
      </c>
      <c r="T30" s="46">
        <f t="shared" ref="T30" si="8">SUM(T31:T34)</f>
        <v>0</v>
      </c>
      <c r="U30" s="46">
        <f t="shared" ref="U30" si="9">SUM(U31:U34)</f>
        <v>0</v>
      </c>
      <c r="V30" s="75">
        <v>0</v>
      </c>
      <c r="W30" s="46">
        <f t="shared" ref="W30" si="10">SUM(W31:W34)</f>
        <v>0</v>
      </c>
    </row>
    <row r="31" spans="2:23" s="23" customFormat="1" ht="31.5" x14ac:dyDescent="0.25">
      <c r="B31" s="26" t="s">
        <v>71</v>
      </c>
      <c r="C31" s="27" t="s">
        <v>72</v>
      </c>
      <c r="D31" s="46">
        <v>147</v>
      </c>
      <c r="E31" s="46">
        <v>97</v>
      </c>
      <c r="F31" s="75">
        <v>144</v>
      </c>
      <c r="G31" s="46">
        <f t="shared" si="2"/>
        <v>0.48449999999999999</v>
      </c>
      <c r="H31" s="15">
        <v>0</v>
      </c>
      <c r="I31" s="15">
        <v>0</v>
      </c>
      <c r="J31" s="75">
        <v>0</v>
      </c>
      <c r="K31" s="46">
        <f t="shared" si="0"/>
        <v>0</v>
      </c>
      <c r="L31" s="46">
        <v>0</v>
      </c>
      <c r="M31" s="46">
        <v>8</v>
      </c>
      <c r="N31" s="75">
        <v>0</v>
      </c>
      <c r="O31" s="46">
        <f>IFERROR(ROUND(M31/L31-1,4),0)</f>
        <v>0</v>
      </c>
      <c r="P31" s="14">
        <v>0</v>
      </c>
      <c r="Q31" s="14">
        <v>0</v>
      </c>
      <c r="R31" s="75">
        <v>0</v>
      </c>
      <c r="S31" s="46">
        <f t="shared" si="1"/>
        <v>0</v>
      </c>
      <c r="T31" s="14">
        <v>0</v>
      </c>
      <c r="U31" s="14">
        <v>0</v>
      </c>
      <c r="V31" s="75">
        <v>0</v>
      </c>
      <c r="W31" s="14">
        <v>0</v>
      </c>
    </row>
    <row r="32" spans="2:23" s="23" customFormat="1" ht="47.25" x14ac:dyDescent="0.25">
      <c r="B32" s="26" t="s">
        <v>73</v>
      </c>
      <c r="C32" s="27" t="s">
        <v>74</v>
      </c>
      <c r="D32" s="46">
        <v>0</v>
      </c>
      <c r="E32" s="46">
        <v>0</v>
      </c>
      <c r="F32" s="75">
        <v>0</v>
      </c>
      <c r="G32" s="46">
        <f t="shared" si="2"/>
        <v>0</v>
      </c>
      <c r="H32" s="15">
        <v>0</v>
      </c>
      <c r="I32" s="15">
        <v>0</v>
      </c>
      <c r="J32" s="75">
        <v>0</v>
      </c>
      <c r="K32" s="46">
        <f t="shared" si="0"/>
        <v>0</v>
      </c>
      <c r="L32" s="46">
        <v>0</v>
      </c>
      <c r="M32" s="46">
        <v>0</v>
      </c>
      <c r="N32" s="75">
        <v>0</v>
      </c>
      <c r="O32" s="46">
        <f>IFERROR(ROUND(M32/L32-1,4),0)</f>
        <v>0</v>
      </c>
      <c r="P32" s="14">
        <v>0</v>
      </c>
      <c r="Q32" s="14">
        <v>0</v>
      </c>
      <c r="R32" s="75">
        <v>0</v>
      </c>
      <c r="S32" s="46">
        <f t="shared" si="1"/>
        <v>0</v>
      </c>
      <c r="T32" s="14">
        <v>0</v>
      </c>
      <c r="U32" s="14">
        <v>0</v>
      </c>
      <c r="V32" s="75">
        <v>0</v>
      </c>
      <c r="W32" s="14">
        <v>0</v>
      </c>
    </row>
    <row r="33" spans="2:23" s="23" customFormat="1" ht="31.5" x14ac:dyDescent="0.25">
      <c r="B33" s="26" t="s">
        <v>75</v>
      </c>
      <c r="C33" s="27" t="s">
        <v>76</v>
      </c>
      <c r="D33" s="46">
        <v>0</v>
      </c>
      <c r="E33" s="46">
        <v>0</v>
      </c>
      <c r="F33" s="75">
        <v>0</v>
      </c>
      <c r="G33" s="46">
        <f t="shared" si="2"/>
        <v>0</v>
      </c>
      <c r="H33" s="15">
        <v>0</v>
      </c>
      <c r="I33" s="15">
        <v>0</v>
      </c>
      <c r="J33" s="75">
        <v>0</v>
      </c>
      <c r="K33" s="46">
        <f t="shared" si="0"/>
        <v>0</v>
      </c>
      <c r="L33" s="46">
        <v>0</v>
      </c>
      <c r="M33" s="46">
        <v>0</v>
      </c>
      <c r="N33" s="75">
        <v>0</v>
      </c>
      <c r="O33" s="46">
        <f>IFERROR(ROUND(M33/L33-1,4),0)</f>
        <v>0</v>
      </c>
      <c r="P33" s="14">
        <v>0</v>
      </c>
      <c r="Q33" s="14">
        <v>0</v>
      </c>
      <c r="R33" s="75">
        <v>0</v>
      </c>
      <c r="S33" s="46">
        <f t="shared" si="1"/>
        <v>0</v>
      </c>
      <c r="T33" s="14">
        <v>0</v>
      </c>
      <c r="U33" s="14">
        <v>0</v>
      </c>
      <c r="V33" s="75">
        <v>0</v>
      </c>
      <c r="W33" s="14">
        <v>0</v>
      </c>
    </row>
    <row r="34" spans="2:23" s="23" customFormat="1" ht="15.75" x14ac:dyDescent="0.25">
      <c r="B34" s="26" t="s">
        <v>77</v>
      </c>
      <c r="C34" s="27" t="s">
        <v>52</v>
      </c>
      <c r="D34" s="46">
        <v>251</v>
      </c>
      <c r="E34" s="46">
        <v>305</v>
      </c>
      <c r="F34" s="75">
        <v>524</v>
      </c>
      <c r="G34" s="46">
        <f t="shared" si="2"/>
        <v>0.71799999999999997</v>
      </c>
      <c r="H34" s="15">
        <v>0</v>
      </c>
      <c r="I34" s="15">
        <v>0</v>
      </c>
      <c r="J34" s="75">
        <v>0</v>
      </c>
      <c r="K34" s="46">
        <f t="shared" si="0"/>
        <v>0</v>
      </c>
      <c r="L34" s="46">
        <v>0</v>
      </c>
      <c r="M34" s="46">
        <v>0</v>
      </c>
      <c r="N34" s="75">
        <v>0</v>
      </c>
      <c r="O34" s="46">
        <f>IFERROR(ROUND(M34/L34-1,4),0)</f>
        <v>0</v>
      </c>
      <c r="P34" s="14">
        <v>0</v>
      </c>
      <c r="Q34" s="14">
        <v>0</v>
      </c>
      <c r="R34" s="75">
        <v>0</v>
      </c>
      <c r="S34" s="14">
        <f t="shared" si="1"/>
        <v>0</v>
      </c>
      <c r="T34" s="14">
        <v>0</v>
      </c>
      <c r="U34" s="14">
        <v>0</v>
      </c>
      <c r="V34" s="75">
        <v>0</v>
      </c>
      <c r="W34" s="14">
        <v>0</v>
      </c>
    </row>
    <row r="35" spans="2:23" ht="15.75" customHeight="1" x14ac:dyDescent="0.25">
      <c r="E35" s="60">
        <f>SUM(E8:E34)</f>
        <v>1940</v>
      </c>
    </row>
  </sheetData>
  <mergeCells count="10">
    <mergeCell ref="C1:U1"/>
    <mergeCell ref="C2:U2"/>
    <mergeCell ref="B4:B6"/>
    <mergeCell ref="C4:C6"/>
    <mergeCell ref="D4:W4"/>
    <mergeCell ref="D5:G5"/>
    <mergeCell ref="H5:K5"/>
    <mergeCell ref="L5:O5"/>
    <mergeCell ref="P5:S5"/>
    <mergeCell ref="T5:W5"/>
  </mergeCells>
  <pageMargins left="0" right="0" top="0" bottom="0" header="0" footer="0"/>
  <pageSetup paperSize="9" scale="5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1">
    <pageSetUpPr fitToPage="1"/>
  </sheetPr>
  <dimension ref="B2:M8"/>
  <sheetViews>
    <sheetView view="pageBreakPreview" topLeftCell="B1" zoomScale="60" zoomScaleNormal="60" workbookViewId="0">
      <selection activeCell="L7" sqref="L7"/>
    </sheetView>
  </sheetViews>
  <sheetFormatPr defaultRowHeight="15" x14ac:dyDescent="0.25"/>
  <cols>
    <col min="1" max="1" width="3.42578125" customWidth="1"/>
    <col min="2" max="2" width="8" style="1" customWidth="1"/>
    <col min="3" max="3" width="32.85546875" style="1" customWidth="1"/>
    <col min="4" max="4" width="19.140625" style="1" customWidth="1"/>
    <col min="5" max="5" width="33.140625" style="1" customWidth="1"/>
    <col min="6" max="7" width="27" style="1" customWidth="1"/>
    <col min="8" max="8" width="16.5703125" style="1" customWidth="1"/>
    <col min="9" max="9" width="150.7109375" style="1" customWidth="1"/>
    <col min="10" max="10" width="21.7109375" style="1" customWidth="1"/>
    <col min="11" max="11" width="21.140625" style="1" customWidth="1"/>
    <col min="12" max="12" width="20.42578125" style="1" customWidth="1"/>
    <col min="13" max="13" width="37.42578125" style="1" customWidth="1"/>
    <col min="14" max="14" width="16" customWidth="1"/>
  </cols>
  <sheetData>
    <row r="2" spans="2:13" ht="22.5" x14ac:dyDescent="0.25">
      <c r="B2" s="105" t="s">
        <v>107</v>
      </c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</row>
    <row r="3" spans="2:13" ht="20.25" customHeight="1" x14ac:dyDescent="0.25">
      <c r="B3" s="106" t="s">
        <v>23</v>
      </c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</row>
    <row r="5" spans="2:13" s="6" customFormat="1" ht="93.75" x14ac:dyDescent="0.3">
      <c r="B5" s="5" t="s">
        <v>0</v>
      </c>
      <c r="C5" s="5" t="s">
        <v>3</v>
      </c>
      <c r="D5" s="5" t="s">
        <v>4</v>
      </c>
      <c r="E5" s="5" t="s">
        <v>10</v>
      </c>
      <c r="F5" s="5" t="s">
        <v>8</v>
      </c>
      <c r="G5" s="5" t="s">
        <v>5</v>
      </c>
      <c r="H5" s="5" t="s">
        <v>1</v>
      </c>
      <c r="I5" s="5" t="s">
        <v>7</v>
      </c>
      <c r="J5" s="5" t="s">
        <v>9</v>
      </c>
      <c r="K5" s="5" t="s">
        <v>101</v>
      </c>
      <c r="L5" s="5" t="s">
        <v>102</v>
      </c>
      <c r="M5" s="5" t="s">
        <v>6</v>
      </c>
    </row>
    <row r="6" spans="2:13" x14ac:dyDescent="0.25">
      <c r="B6" s="4">
        <v>1</v>
      </c>
      <c r="C6" s="4">
        <v>2</v>
      </c>
      <c r="D6" s="4">
        <f t="shared" ref="D6" si="0">C6+1</f>
        <v>3</v>
      </c>
      <c r="E6" s="4">
        <v>4</v>
      </c>
      <c r="F6" s="4">
        <v>5</v>
      </c>
      <c r="G6" s="4">
        <v>6</v>
      </c>
      <c r="H6" s="4">
        <v>7</v>
      </c>
      <c r="I6" s="4">
        <v>8</v>
      </c>
      <c r="J6" s="4">
        <v>9</v>
      </c>
      <c r="K6" s="4">
        <v>10</v>
      </c>
      <c r="L6" s="4">
        <v>11</v>
      </c>
      <c r="M6" s="4">
        <v>12</v>
      </c>
    </row>
    <row r="7" spans="2:13" s="17" customFormat="1" ht="387.75" customHeight="1" x14ac:dyDescent="0.25">
      <c r="B7" s="16">
        <v>1</v>
      </c>
      <c r="C7" s="19" t="s">
        <v>108</v>
      </c>
      <c r="D7" s="18" t="s">
        <v>105</v>
      </c>
      <c r="E7" s="18" t="s">
        <v>109</v>
      </c>
      <c r="F7" s="18" t="s">
        <v>110</v>
      </c>
      <c r="G7" s="64" t="s">
        <v>111</v>
      </c>
      <c r="H7" s="18" t="s">
        <v>78</v>
      </c>
      <c r="I7" s="45" t="s">
        <v>103</v>
      </c>
      <c r="J7" s="18">
        <v>97</v>
      </c>
      <c r="K7" s="18">
        <v>15</v>
      </c>
      <c r="L7" s="16" t="s">
        <v>2</v>
      </c>
      <c r="M7" s="18">
        <v>0</v>
      </c>
    </row>
    <row r="8" spans="2:13" x14ac:dyDescent="0.25">
      <c r="B8" s="2"/>
      <c r="C8" s="3"/>
      <c r="D8" s="3"/>
      <c r="E8" s="3"/>
      <c r="F8" s="3"/>
      <c r="G8" s="3"/>
      <c r="H8" s="3"/>
      <c r="I8" s="3"/>
      <c r="J8" s="3"/>
      <c r="K8" s="3"/>
      <c r="L8" s="3"/>
      <c r="M8" s="3"/>
    </row>
  </sheetData>
  <mergeCells count="2">
    <mergeCell ref="B2:M2"/>
    <mergeCell ref="B3:M3"/>
  </mergeCells>
  <pageMargins left="0.70866141732283472" right="0.70866141732283472" top="0.74803149606299213" bottom="0.74803149606299213" header="0.31496062992125984" footer="0.31496062992125984"/>
  <pageSetup paperSize="9" scale="31" fitToHeight="3" orientation="landscape" r:id="rId1"/>
  <colBreaks count="1" manualBreakCount="1">
    <brk id="8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Лист3"/>
  <dimension ref="B1:E10"/>
  <sheetViews>
    <sheetView view="pageBreakPreview" zoomScaleNormal="100" zoomScaleSheetLayoutView="100" workbookViewId="0">
      <selection activeCell="B2" sqref="B2:E2"/>
    </sheetView>
  </sheetViews>
  <sheetFormatPr defaultRowHeight="15" x14ac:dyDescent="0.25"/>
  <cols>
    <col min="1" max="1" width="2.85546875" style="7" customWidth="1"/>
    <col min="2" max="2" width="4.28515625" style="7" customWidth="1"/>
    <col min="3" max="3" width="54.5703125" style="7" customWidth="1"/>
    <col min="4" max="4" width="21" style="7" customWidth="1"/>
    <col min="5" max="5" width="26.85546875" style="7" customWidth="1"/>
    <col min="6" max="16384" width="9.140625" style="7"/>
  </cols>
  <sheetData>
    <row r="1" spans="2:5" ht="45" customHeight="1" x14ac:dyDescent="0.3">
      <c r="B1" s="108" t="s">
        <v>114</v>
      </c>
      <c r="C1" s="108"/>
      <c r="D1" s="108"/>
      <c r="E1" s="108"/>
    </row>
    <row r="2" spans="2:5" ht="32.25" customHeight="1" x14ac:dyDescent="0.25">
      <c r="B2" s="107" t="s">
        <v>24</v>
      </c>
      <c r="C2" s="107"/>
      <c r="D2" s="107"/>
      <c r="E2" s="107"/>
    </row>
    <row r="4" spans="2:5" ht="35.25" customHeight="1" x14ac:dyDescent="0.25">
      <c r="B4" s="8" t="s">
        <v>11</v>
      </c>
      <c r="C4" s="9" t="s">
        <v>12</v>
      </c>
      <c r="D4" s="9" t="s">
        <v>13</v>
      </c>
      <c r="E4" s="10"/>
    </row>
    <row r="5" spans="2:5" ht="59.25" customHeight="1" x14ac:dyDescent="0.25">
      <c r="B5" s="11">
        <v>1</v>
      </c>
      <c r="C5" s="12" t="s">
        <v>104</v>
      </c>
      <c r="D5" s="11" t="s">
        <v>8</v>
      </c>
      <c r="E5" s="44" t="s">
        <v>112</v>
      </c>
    </row>
    <row r="6" spans="2:5" ht="30" x14ac:dyDescent="0.25">
      <c r="B6" s="11">
        <v>2</v>
      </c>
      <c r="C6" s="12" t="s">
        <v>14</v>
      </c>
      <c r="D6" s="11" t="s">
        <v>15</v>
      </c>
      <c r="E6" s="13">
        <v>10950</v>
      </c>
    </row>
    <row r="7" spans="2:5" ht="30" x14ac:dyDescent="0.25">
      <c r="B7" s="11" t="s">
        <v>16</v>
      </c>
      <c r="C7" s="12" t="s">
        <v>17</v>
      </c>
      <c r="D7" s="11" t="s">
        <v>15</v>
      </c>
      <c r="E7" s="13">
        <v>10950</v>
      </c>
    </row>
    <row r="8" spans="2:5" ht="45" x14ac:dyDescent="0.25">
      <c r="B8" s="11" t="s">
        <v>18</v>
      </c>
      <c r="C8" s="12" t="s">
        <v>19</v>
      </c>
      <c r="D8" s="11" t="s">
        <v>15</v>
      </c>
      <c r="E8" s="11" t="s">
        <v>2</v>
      </c>
    </row>
    <row r="9" spans="2:5" ht="45" x14ac:dyDescent="0.25">
      <c r="B9" s="11">
        <v>3</v>
      </c>
      <c r="C9" s="12" t="s">
        <v>20</v>
      </c>
      <c r="D9" s="11" t="s">
        <v>21</v>
      </c>
      <c r="E9" s="20" t="s">
        <v>2</v>
      </c>
    </row>
    <row r="10" spans="2:5" ht="45" x14ac:dyDescent="0.25">
      <c r="B10" s="11">
        <v>4</v>
      </c>
      <c r="C10" s="12" t="s">
        <v>22</v>
      </c>
      <c r="D10" s="11" t="s">
        <v>21</v>
      </c>
      <c r="E10" s="11">
        <v>5</v>
      </c>
    </row>
  </sheetData>
  <mergeCells count="2">
    <mergeCell ref="B2:E2"/>
    <mergeCell ref="B1:E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3.4. Качество услуг по ТП.</vt:lpstr>
      <vt:lpstr>4.1 Количество обращений</vt:lpstr>
      <vt:lpstr>4.2 Офисы обслуживания</vt:lpstr>
      <vt:lpstr>4.3 Заочное обслуживание</vt:lpstr>
      <vt:lpstr>'3.4. Качество услуг по ТП.'!Область_печати</vt:lpstr>
      <vt:lpstr>'4.1 Количество обращений'!Область_печати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Газданова М.А.</dc:creator>
  <cp:lastModifiedBy>User</cp:lastModifiedBy>
  <cp:lastPrinted>2021-03-22T09:07:26Z</cp:lastPrinted>
  <dcterms:created xsi:type="dcterms:W3CDTF">2013-09-27T06:09:51Z</dcterms:created>
  <dcterms:modified xsi:type="dcterms:W3CDTF">2023-04-06T10:59:54Z</dcterms:modified>
</cp:coreProperties>
</file>