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192.168.168.10\ug-obmen\00 Общая папка для обмена\Информация на сайт ООО ЮЭС\Инф-я на сайт №2 ООО Юг-Энергосеть\19.г\Мероприятия по снижению потерь\"/>
    </mc:Choice>
  </mc:AlternateContent>
  <xr:revisionPtr revIDLastSave="0" documentId="13_ncr:1_{4521F4EC-6F5F-46FC-96E0-1E6A52DD2E2F}" xr6:coauthVersionLast="47" xr6:coauthVersionMax="47" xr10:uidLastSave="{00000000-0000-0000-0000-000000000000}"/>
  <bookViews>
    <workbookView xWindow="-120" yWindow="480" windowWidth="29040" windowHeight="15840" firstSheet="2" activeTab="2" xr2:uid="{00000000-000D-0000-FFFF-FFFF00000000}"/>
  </bookViews>
  <sheets>
    <sheet name="Титульный" sheetId="1" r:id="rId1"/>
    <sheet name="Главная" sheetId="2" r:id="rId2"/>
    <sheet name="Общая" sheetId="3" r:id="rId3"/>
    <sheet name="Сводная форма" sheetId="4" r:id="rId4"/>
    <sheet name="Показатели 1" sheetId="5" r:id="rId5"/>
    <sheet name="Показатели 2" sheetId="6" r:id="rId6"/>
    <sheet name="Мероприятия" sheetId="7" r:id="rId7"/>
    <sheet name="Плановые значения" sheetId="8" state="hidden" r:id="rId8"/>
    <sheet name="Комментарии" sheetId="9" r:id="rId9"/>
    <sheet name="light-col" sheetId="10" state="hidden" r:id="rId10"/>
    <sheet name="light-row" sheetId="11" state="hidden" r:id="rId11"/>
    <sheet name="col-analytics" sheetId="12" state="hidden" r:id="rId12"/>
    <sheet name="row-analytics" sheetId="13" r:id="rId13"/>
    <sheet name="TEHSHEET" sheetId="14" state="hidden" r:id="rId14"/>
    <sheet name="SPR" sheetId="15" state="hidden" r:id="rId15"/>
  </sheets>
  <definedNames>
    <definedName name="AR_checkTitle">'row-analytics'!$H$7</definedName>
    <definedName name="AR_et_check">'row-analytics'!$Q:$Q</definedName>
    <definedName name="AR_et_indicator">'row-analytics'!$P:$P</definedName>
    <definedName name="AR_firstCell">'row-analytics'!$D$6</definedName>
    <definedName name="AR_lastCell">'row-analytics'!$G$10</definedName>
    <definedName name="AR_title">'row-analytics'!$E$4</definedName>
    <definedName name="AR_vision_col">'row-analytics'!$K:$K</definedName>
    <definedName name="AR_vision_row">'row-analytics'!$12:$12</definedName>
    <definedName name="AR_wsVisibleTitle">'row-analytics'!$J$3</definedName>
    <definedName name="CA_checkTitle">'col-analytics'!$D$10</definedName>
    <definedName name="CA_et_check">'col-analytics'!$21:$21</definedName>
    <definedName name="CA_et_check_row">'col-analytics'!$21:$21</definedName>
    <definedName name="CA_et_indicator">'col-analytics'!$20:$20</definedName>
    <definedName name="CA_firstCell">'col-analytics'!$C$7</definedName>
    <definedName name="CA_indicatorTitle">'col-analytics'!$E$8</definedName>
    <definedName name="CA_lastCell">'col-analytics'!$H$9</definedName>
    <definedName name="CA_numTitle">'col-analytics'!$D$8</definedName>
    <definedName name="CA_title">'col-analytics'!$D$5</definedName>
    <definedName name="CA_vision_col">'col-analytics'!$J:$J</definedName>
    <definedName name="CA_vision_row">'col-analytics'!$13:$13</definedName>
    <definedName name="CA_wsVisibleTitle">'col-analytics'!$I$4</definedName>
    <definedName name="et_temp">'Показатели 2'!$60:$60</definedName>
    <definedName name="LC_checkTitle">'light-col'!$G$7</definedName>
    <definedName name="LC_et_check">'light-col'!$P:$P</definedName>
    <definedName name="LC_et_check_col">'light-col'!$P:$P</definedName>
    <definedName name="LC_et_indicator">'light-col'!$O:$O</definedName>
    <definedName name="LC_etTitle">'light-col'!$E$9</definedName>
    <definedName name="LC_firstCell">'light-col'!$D$6</definedName>
    <definedName name="LC_itog">'light-col'!$8:$8</definedName>
    <definedName name="LC_lastCell">'light-col'!$F$11</definedName>
    <definedName name="LC_numTitle">'light-col'!$E$7</definedName>
    <definedName name="LC_summaryTitle">'light-col'!$E$8</definedName>
    <definedName name="LC_title">'light-col'!$E$4</definedName>
    <definedName name="LC_vision_col">'light-col'!$J:$J</definedName>
    <definedName name="LC_vision_row">'light-col'!$13:$13</definedName>
    <definedName name="LC_wsVisibleTitle">'light-col'!$I$3</definedName>
    <definedName name="logical">SPR!$A$2:$A$3</definedName>
    <definedName name="LR_checkTitle">'light-row'!$D$10</definedName>
    <definedName name="LR_et_check">'light-row'!$21:$21</definedName>
    <definedName name="LR_et_check_row">'light-row'!$21:$21</definedName>
    <definedName name="LR_et_indicator">'light-row'!$20:$20</definedName>
    <definedName name="LR_etTitle">'light-row'!$F$8</definedName>
    <definedName name="LR_firstCell">'light-row'!$C$7</definedName>
    <definedName name="LR_indicatorTitle">'light-row'!$D$8</definedName>
    <definedName name="LR_itog">'light-row'!$E:$E</definedName>
    <definedName name="LR_lastCell">'light-row'!$H$9</definedName>
    <definedName name="LR_summaryTitle">'light-row'!$E$8</definedName>
    <definedName name="LR_title">'light-row'!$D$5</definedName>
    <definedName name="LR_vision_col">'light-row'!$J:$J</definedName>
    <definedName name="LR_vision_row">'light-row'!$13:$13</definedName>
    <definedName name="LR_wsVisibleTitle">'light-row'!$I$4</definedName>
    <definedName name="objectName">Титульный!$C$4</definedName>
    <definedName name="objectNameTitle">Титульный!$B$4</definedName>
    <definedName name="prefix_counter">TEHSHEET!$A$2</definedName>
    <definedName name="spisok_10">SPR!$J$1:$J$2</definedName>
    <definedName name="spisok_11">SPR!$K$1:$K$2</definedName>
    <definedName name="spisok_12">SPR!$L$1:$L$2</definedName>
    <definedName name="spisok_4">SPR!$D$1:$D$9</definedName>
    <definedName name="spisok_5">SPR!$E$1:$E$9</definedName>
    <definedName name="spisok_6">SPR!$F$1:$F$2</definedName>
    <definedName name="spisok_7">SPR!$G$1:$G$2</definedName>
    <definedName name="spisok_8">SPR!$H$1:$H$2</definedName>
    <definedName name="spisok_9">SPR!$I$1:$I$2</definedName>
    <definedName name="tmpLocale">TEHSHEET!$A$4</definedName>
    <definedName name="tpl_properties">TEHSHEET!$A$6</definedName>
    <definedName name="tpl_username">TEHSHEET!$A$8</definedName>
  </definedNames>
  <calcPr calcId="191029"/>
</workbook>
</file>

<file path=xl/calcChain.xml><?xml version="1.0" encoding="utf-8"?>
<calcChain xmlns="http://schemas.openxmlformats.org/spreadsheetml/2006/main">
  <c r="F8" i="13" l="1"/>
  <c r="P1" i="13"/>
  <c r="A20" i="12"/>
  <c r="E20" i="11"/>
  <c r="A20" i="11"/>
  <c r="O8" i="10"/>
  <c r="O1" i="10"/>
  <c r="P8" i="9"/>
  <c r="E5" i="9"/>
  <c r="G62" i="8"/>
  <c r="G56" i="8"/>
  <c r="J55" i="8"/>
  <c r="G55" i="8"/>
  <c r="J54" i="8"/>
  <c r="J53" i="8"/>
  <c r="J52" i="8"/>
  <c r="J51" i="8"/>
  <c r="CC35" i="8"/>
  <c r="CC34" i="8"/>
  <c r="CC33" i="8"/>
  <c r="CC32" i="8"/>
  <c r="CC28" i="8"/>
  <c r="CC27" i="8"/>
  <c r="CC26" i="8"/>
  <c r="CC25" i="8"/>
  <c r="CC21" i="8"/>
  <c r="CC20" i="8"/>
  <c r="CC19" i="8"/>
  <c r="CC18" i="8"/>
  <c r="CC14" i="8"/>
  <c r="CC13" i="8"/>
  <c r="CC12" i="8"/>
  <c r="CC11" i="8"/>
  <c r="F6" i="8"/>
  <c r="CC4" i="8"/>
  <c r="G70" i="7"/>
  <c r="G68" i="7"/>
  <c r="J67" i="7"/>
  <c r="G67" i="7"/>
  <c r="J66" i="7"/>
  <c r="J65" i="7"/>
  <c r="J64" i="7"/>
  <c r="J63" i="7"/>
  <c r="J48" i="7"/>
  <c r="J47" i="7"/>
  <c r="AD46" i="7"/>
  <c r="J46" i="7"/>
  <c r="AD45" i="7"/>
  <c r="J45" i="7"/>
  <c r="AD44" i="7"/>
  <c r="J44" i="7"/>
  <c r="AD43" i="7"/>
  <c r="J43" i="7"/>
  <c r="AD42" i="7"/>
  <c r="J42" i="7"/>
  <c r="AJ40" i="7"/>
  <c r="AD40" i="7"/>
  <c r="AJ39" i="7"/>
  <c r="AJ38" i="7"/>
  <c r="AJ37" i="7"/>
  <c r="AJ33" i="7"/>
  <c r="AJ32" i="7"/>
  <c r="AJ31" i="7"/>
  <c r="AJ30" i="7"/>
  <c r="AJ26" i="7"/>
  <c r="AJ25" i="7"/>
  <c r="AJ24" i="7"/>
  <c r="AJ20" i="7"/>
  <c r="AJ19" i="7"/>
  <c r="AJ18" i="7"/>
  <c r="AJ17" i="7"/>
  <c r="F11" i="7"/>
  <c r="G83" i="6"/>
  <c r="G81" i="6"/>
  <c r="J80" i="6"/>
  <c r="G80" i="6"/>
  <c r="JM79" i="6"/>
  <c r="JL79" i="6"/>
  <c r="JK79" i="6"/>
  <c r="JJ79" i="6"/>
  <c r="JI79" i="6"/>
  <c r="JH79" i="6"/>
  <c r="JG79" i="6"/>
  <c r="JF79" i="6"/>
  <c r="JE79" i="6"/>
  <c r="JD79" i="6"/>
  <c r="JC79" i="6"/>
  <c r="JB79" i="6"/>
  <c r="JA79" i="6"/>
  <c r="IZ79" i="6"/>
  <c r="IY79" i="6"/>
  <c r="IX79" i="6"/>
  <c r="IW79" i="6"/>
  <c r="IV79" i="6"/>
  <c r="IU79" i="6"/>
  <c r="IT79" i="6"/>
  <c r="IS79" i="6"/>
  <c r="IR79" i="6"/>
  <c r="IQ79" i="6"/>
  <c r="IP79" i="6"/>
  <c r="IO79" i="6"/>
  <c r="IN79" i="6"/>
  <c r="IM79" i="6"/>
  <c r="IL79" i="6"/>
  <c r="IK79" i="6"/>
  <c r="IJ79" i="6"/>
  <c r="II79" i="6"/>
  <c r="IH79" i="6"/>
  <c r="IG79" i="6"/>
  <c r="IF79" i="6"/>
  <c r="IE79" i="6"/>
  <c r="ID79" i="6"/>
  <c r="IC79" i="6"/>
  <c r="IB79" i="6"/>
  <c r="IA79" i="6"/>
  <c r="HZ79" i="6"/>
  <c r="HY79" i="6"/>
  <c r="HX79" i="6"/>
  <c r="HW79" i="6"/>
  <c r="HV79" i="6"/>
  <c r="HU79" i="6"/>
  <c r="HT79" i="6"/>
  <c r="HS79" i="6"/>
  <c r="HR79" i="6"/>
  <c r="HQ79" i="6"/>
  <c r="HP79" i="6"/>
  <c r="HO79" i="6"/>
  <c r="HN79" i="6"/>
  <c r="HM79" i="6"/>
  <c r="HL79" i="6"/>
  <c r="HK79" i="6"/>
  <c r="HJ79" i="6"/>
  <c r="HI79" i="6"/>
  <c r="HH79" i="6"/>
  <c r="HG79" i="6"/>
  <c r="HF79" i="6"/>
  <c r="HE79" i="6"/>
  <c r="HD79" i="6"/>
  <c r="HC79" i="6"/>
  <c r="HB79" i="6"/>
  <c r="HA79" i="6"/>
  <c r="GZ79" i="6"/>
  <c r="GY79" i="6"/>
  <c r="GX79" i="6"/>
  <c r="GW79" i="6"/>
  <c r="GV79" i="6"/>
  <c r="GU79" i="6"/>
  <c r="GT79" i="6"/>
  <c r="GS79" i="6"/>
  <c r="GR79" i="6"/>
  <c r="GQ79" i="6"/>
  <c r="GP79" i="6"/>
  <c r="GO79" i="6"/>
  <c r="GN79" i="6"/>
  <c r="GM79" i="6"/>
  <c r="GL79" i="6"/>
  <c r="GK79" i="6"/>
  <c r="GJ79" i="6"/>
  <c r="GI79" i="6"/>
  <c r="GH79" i="6"/>
  <c r="GG79" i="6"/>
  <c r="GF79" i="6"/>
  <c r="GE79" i="6"/>
  <c r="GD79" i="6"/>
  <c r="GC79" i="6"/>
  <c r="GB79" i="6"/>
  <c r="GA79" i="6"/>
  <c r="FZ79" i="6"/>
  <c r="FY79" i="6"/>
  <c r="FX79" i="6"/>
  <c r="FW79" i="6"/>
  <c r="FV79" i="6"/>
  <c r="FU79" i="6"/>
  <c r="FT79" i="6"/>
  <c r="FS79" i="6"/>
  <c r="FR79" i="6"/>
  <c r="FQ79" i="6"/>
  <c r="FP79" i="6"/>
  <c r="FO79" i="6"/>
  <c r="FN79" i="6"/>
  <c r="FM79" i="6"/>
  <c r="FL79" i="6"/>
  <c r="FK79" i="6"/>
  <c r="FJ79" i="6"/>
  <c r="FI79" i="6"/>
  <c r="FH79" i="6"/>
  <c r="FG79" i="6"/>
  <c r="FF79" i="6"/>
  <c r="FE79" i="6"/>
  <c r="FD79" i="6"/>
  <c r="FC79" i="6"/>
  <c r="FB79" i="6"/>
  <c r="FA79" i="6"/>
  <c r="EZ79" i="6"/>
  <c r="EY79" i="6"/>
  <c r="EX79" i="6"/>
  <c r="EW79" i="6"/>
  <c r="EV79" i="6"/>
  <c r="EU79" i="6"/>
  <c r="ET79" i="6"/>
  <c r="ES79" i="6"/>
  <c r="ER79" i="6"/>
  <c r="EQ79" i="6"/>
  <c r="EP79" i="6"/>
  <c r="EO79" i="6"/>
  <c r="EN79" i="6"/>
  <c r="J79" i="6"/>
  <c r="JM78" i="6"/>
  <c r="JL78" i="6"/>
  <c r="JK78" i="6"/>
  <c r="JJ78" i="6"/>
  <c r="JI78" i="6"/>
  <c r="JH78" i="6"/>
  <c r="JG78" i="6"/>
  <c r="JF78" i="6"/>
  <c r="JE78" i="6"/>
  <c r="JD78" i="6"/>
  <c r="JC78" i="6"/>
  <c r="JB78" i="6"/>
  <c r="JA78" i="6"/>
  <c r="IZ78" i="6"/>
  <c r="IY78" i="6"/>
  <c r="IX78" i="6"/>
  <c r="IW78" i="6"/>
  <c r="IV78" i="6"/>
  <c r="IU78" i="6"/>
  <c r="IT78" i="6"/>
  <c r="IS78" i="6"/>
  <c r="IR78" i="6"/>
  <c r="IQ78" i="6"/>
  <c r="IP78" i="6"/>
  <c r="IO78" i="6"/>
  <c r="IN78" i="6"/>
  <c r="IM78" i="6"/>
  <c r="IL78" i="6"/>
  <c r="IK78" i="6"/>
  <c r="IJ78" i="6"/>
  <c r="II78" i="6"/>
  <c r="IH78" i="6"/>
  <c r="IG78" i="6"/>
  <c r="IF78" i="6"/>
  <c r="IE78" i="6"/>
  <c r="ID78" i="6"/>
  <c r="IC78" i="6"/>
  <c r="IB78" i="6"/>
  <c r="IA78" i="6"/>
  <c r="HZ78" i="6"/>
  <c r="HY78" i="6"/>
  <c r="HX78" i="6"/>
  <c r="HW78" i="6"/>
  <c r="HV78" i="6"/>
  <c r="HU78" i="6"/>
  <c r="HT78" i="6"/>
  <c r="HS78" i="6"/>
  <c r="HR78" i="6"/>
  <c r="HQ78" i="6"/>
  <c r="HP78" i="6"/>
  <c r="HO78" i="6"/>
  <c r="HN78" i="6"/>
  <c r="HM78" i="6"/>
  <c r="HL78" i="6"/>
  <c r="HK78" i="6"/>
  <c r="HJ78" i="6"/>
  <c r="HI78" i="6"/>
  <c r="HH78" i="6"/>
  <c r="HG78" i="6"/>
  <c r="HF78" i="6"/>
  <c r="HE78" i="6"/>
  <c r="HD78" i="6"/>
  <c r="HC78" i="6"/>
  <c r="HB78" i="6"/>
  <c r="HA78" i="6"/>
  <c r="GZ78" i="6"/>
  <c r="GY78" i="6"/>
  <c r="GX78" i="6"/>
  <c r="GW78" i="6"/>
  <c r="GV78" i="6"/>
  <c r="GU78" i="6"/>
  <c r="GT78" i="6"/>
  <c r="GS78" i="6"/>
  <c r="GR78" i="6"/>
  <c r="GQ78" i="6"/>
  <c r="GP78" i="6"/>
  <c r="GO78" i="6"/>
  <c r="GN78" i="6"/>
  <c r="GM78" i="6"/>
  <c r="GL78" i="6"/>
  <c r="GK78" i="6"/>
  <c r="GJ78" i="6"/>
  <c r="GI78" i="6"/>
  <c r="GH78" i="6"/>
  <c r="GG78" i="6"/>
  <c r="GF78" i="6"/>
  <c r="GE78" i="6"/>
  <c r="GD78" i="6"/>
  <c r="GC78" i="6"/>
  <c r="GB78" i="6"/>
  <c r="GA78" i="6"/>
  <c r="FZ78" i="6"/>
  <c r="FY78" i="6"/>
  <c r="FX78" i="6"/>
  <c r="FW78" i="6"/>
  <c r="FV78" i="6"/>
  <c r="FU78" i="6"/>
  <c r="FT78" i="6"/>
  <c r="FS78" i="6"/>
  <c r="FR78" i="6"/>
  <c r="FQ78" i="6"/>
  <c r="FP78" i="6"/>
  <c r="FO78" i="6"/>
  <c r="FN78" i="6"/>
  <c r="FM78" i="6"/>
  <c r="FL78" i="6"/>
  <c r="FK78" i="6"/>
  <c r="FJ78" i="6"/>
  <c r="FI78" i="6"/>
  <c r="FH78" i="6"/>
  <c r="FG78" i="6"/>
  <c r="FF78" i="6"/>
  <c r="FE78" i="6"/>
  <c r="FD78" i="6"/>
  <c r="FC78" i="6"/>
  <c r="FB78" i="6"/>
  <c r="FA78" i="6"/>
  <c r="EZ78" i="6"/>
  <c r="EY78" i="6"/>
  <c r="EX78" i="6"/>
  <c r="EW78" i="6"/>
  <c r="EV78" i="6"/>
  <c r="EU78" i="6"/>
  <c r="ET78" i="6"/>
  <c r="ES78" i="6"/>
  <c r="ER78" i="6"/>
  <c r="EQ78" i="6"/>
  <c r="EP78" i="6"/>
  <c r="EO78" i="6"/>
  <c r="EN78" i="6"/>
  <c r="J78" i="6"/>
  <c r="JM77" i="6"/>
  <c r="JL77" i="6"/>
  <c r="JK77" i="6"/>
  <c r="JJ77" i="6"/>
  <c r="JI77" i="6"/>
  <c r="JH77" i="6"/>
  <c r="JG77" i="6"/>
  <c r="JF77" i="6"/>
  <c r="JE77" i="6"/>
  <c r="JD77" i="6"/>
  <c r="JC77" i="6"/>
  <c r="JB77" i="6"/>
  <c r="JA77" i="6"/>
  <c r="IZ77" i="6"/>
  <c r="IY77" i="6"/>
  <c r="IX77" i="6"/>
  <c r="IW77" i="6"/>
  <c r="IV77" i="6"/>
  <c r="IU77" i="6"/>
  <c r="IT77" i="6"/>
  <c r="IS77" i="6"/>
  <c r="IR77" i="6"/>
  <c r="IQ77" i="6"/>
  <c r="IP77" i="6"/>
  <c r="IO77" i="6"/>
  <c r="IN77" i="6"/>
  <c r="IM77" i="6"/>
  <c r="IL77" i="6"/>
  <c r="IK77" i="6"/>
  <c r="IJ77" i="6"/>
  <c r="II77" i="6"/>
  <c r="IH77" i="6"/>
  <c r="IG77" i="6"/>
  <c r="IF77" i="6"/>
  <c r="IE77" i="6"/>
  <c r="ID77" i="6"/>
  <c r="IC77" i="6"/>
  <c r="IB77" i="6"/>
  <c r="IA77" i="6"/>
  <c r="HZ77" i="6"/>
  <c r="HY77" i="6"/>
  <c r="HX77" i="6"/>
  <c r="HW77" i="6"/>
  <c r="HV77" i="6"/>
  <c r="HU77" i="6"/>
  <c r="HT77" i="6"/>
  <c r="HS77" i="6"/>
  <c r="HR77" i="6"/>
  <c r="HQ77" i="6"/>
  <c r="HP77" i="6"/>
  <c r="HO77" i="6"/>
  <c r="HN77" i="6"/>
  <c r="HM77" i="6"/>
  <c r="HL77" i="6"/>
  <c r="HK77" i="6"/>
  <c r="HJ77" i="6"/>
  <c r="HI77" i="6"/>
  <c r="HH77" i="6"/>
  <c r="HG77" i="6"/>
  <c r="HF77" i="6"/>
  <c r="HE77" i="6"/>
  <c r="HD77" i="6"/>
  <c r="HC77" i="6"/>
  <c r="HB77" i="6"/>
  <c r="HA77" i="6"/>
  <c r="GZ77" i="6"/>
  <c r="GY77" i="6"/>
  <c r="GX77" i="6"/>
  <c r="GW77" i="6"/>
  <c r="GV77" i="6"/>
  <c r="GU77" i="6"/>
  <c r="GT77" i="6"/>
  <c r="GS77" i="6"/>
  <c r="GR77" i="6"/>
  <c r="GQ77" i="6"/>
  <c r="GP77" i="6"/>
  <c r="GO77" i="6"/>
  <c r="GN77" i="6"/>
  <c r="GM77" i="6"/>
  <c r="GL77" i="6"/>
  <c r="GK77" i="6"/>
  <c r="GJ77" i="6"/>
  <c r="GI77" i="6"/>
  <c r="GH77" i="6"/>
  <c r="GG77" i="6"/>
  <c r="GF77" i="6"/>
  <c r="GE77" i="6"/>
  <c r="GD77" i="6"/>
  <c r="GC77" i="6"/>
  <c r="GB77" i="6"/>
  <c r="GA77" i="6"/>
  <c r="FZ77" i="6"/>
  <c r="FY77" i="6"/>
  <c r="FX77" i="6"/>
  <c r="FW77" i="6"/>
  <c r="FV77" i="6"/>
  <c r="FU77" i="6"/>
  <c r="FT77" i="6"/>
  <c r="FS77" i="6"/>
  <c r="FR77" i="6"/>
  <c r="FQ77" i="6"/>
  <c r="FP77" i="6"/>
  <c r="FO77" i="6"/>
  <c r="FN77" i="6"/>
  <c r="FM77" i="6"/>
  <c r="FL77" i="6"/>
  <c r="FK77" i="6"/>
  <c r="FJ77" i="6"/>
  <c r="FI77" i="6"/>
  <c r="FH77" i="6"/>
  <c r="FG77" i="6"/>
  <c r="FF77" i="6"/>
  <c r="FE77" i="6"/>
  <c r="FD77" i="6"/>
  <c r="FC77" i="6"/>
  <c r="FB77" i="6"/>
  <c r="FA77" i="6"/>
  <c r="EZ77" i="6"/>
  <c r="EY77" i="6"/>
  <c r="EX77" i="6"/>
  <c r="EW77" i="6"/>
  <c r="EV77" i="6"/>
  <c r="EU77" i="6"/>
  <c r="ET77" i="6"/>
  <c r="ES77" i="6"/>
  <c r="ER77" i="6"/>
  <c r="EQ77" i="6"/>
  <c r="EP77" i="6"/>
  <c r="EO77" i="6"/>
  <c r="EN77" i="6"/>
  <c r="J77" i="6"/>
  <c r="JM76" i="6"/>
  <c r="JL76" i="6"/>
  <c r="JK76" i="6"/>
  <c r="JJ76" i="6"/>
  <c r="JI76" i="6"/>
  <c r="JH76" i="6"/>
  <c r="JG76" i="6"/>
  <c r="JF76" i="6"/>
  <c r="JE76" i="6"/>
  <c r="JD76" i="6"/>
  <c r="JC76" i="6"/>
  <c r="JB76" i="6"/>
  <c r="JA76" i="6"/>
  <c r="IZ76" i="6"/>
  <c r="IY76" i="6"/>
  <c r="IX76" i="6"/>
  <c r="IW76" i="6"/>
  <c r="IV76" i="6"/>
  <c r="IU76" i="6"/>
  <c r="IT76" i="6"/>
  <c r="IS76" i="6"/>
  <c r="IR76" i="6"/>
  <c r="IQ76" i="6"/>
  <c r="IP76" i="6"/>
  <c r="IO76" i="6"/>
  <c r="IN76" i="6"/>
  <c r="IM76" i="6"/>
  <c r="IL76" i="6"/>
  <c r="IK76" i="6"/>
  <c r="IJ76" i="6"/>
  <c r="II76" i="6"/>
  <c r="IH76" i="6"/>
  <c r="IG76" i="6"/>
  <c r="IF76" i="6"/>
  <c r="IE76" i="6"/>
  <c r="ID76" i="6"/>
  <c r="IC76" i="6"/>
  <c r="IB76" i="6"/>
  <c r="IA76" i="6"/>
  <c r="HZ76" i="6"/>
  <c r="HY76" i="6"/>
  <c r="HX76" i="6"/>
  <c r="HW76" i="6"/>
  <c r="HV76" i="6"/>
  <c r="HU76" i="6"/>
  <c r="HT76" i="6"/>
  <c r="HS76" i="6"/>
  <c r="HR76" i="6"/>
  <c r="HQ76" i="6"/>
  <c r="HP76" i="6"/>
  <c r="HO76" i="6"/>
  <c r="HN76" i="6"/>
  <c r="HM76" i="6"/>
  <c r="HL76" i="6"/>
  <c r="HK76" i="6"/>
  <c r="HJ76" i="6"/>
  <c r="HI76" i="6"/>
  <c r="HH76" i="6"/>
  <c r="HG76" i="6"/>
  <c r="HF76" i="6"/>
  <c r="HE76" i="6"/>
  <c r="HD76" i="6"/>
  <c r="HC76" i="6"/>
  <c r="HB76" i="6"/>
  <c r="HA76" i="6"/>
  <c r="GZ76" i="6"/>
  <c r="GY76" i="6"/>
  <c r="GX76" i="6"/>
  <c r="GW76" i="6"/>
  <c r="GV76" i="6"/>
  <c r="GU76" i="6"/>
  <c r="GT76" i="6"/>
  <c r="GS76" i="6"/>
  <c r="GR76" i="6"/>
  <c r="GQ76" i="6"/>
  <c r="GP76" i="6"/>
  <c r="GO76" i="6"/>
  <c r="GN76" i="6"/>
  <c r="GM76" i="6"/>
  <c r="GL76" i="6"/>
  <c r="GK76" i="6"/>
  <c r="GJ76" i="6"/>
  <c r="GI76" i="6"/>
  <c r="GH76" i="6"/>
  <c r="GG76" i="6"/>
  <c r="GF76" i="6"/>
  <c r="GE76" i="6"/>
  <c r="GD76" i="6"/>
  <c r="GC76" i="6"/>
  <c r="GB76" i="6"/>
  <c r="GA76" i="6"/>
  <c r="FZ76" i="6"/>
  <c r="FY76" i="6"/>
  <c r="FX76" i="6"/>
  <c r="FW76" i="6"/>
  <c r="FV76" i="6"/>
  <c r="FU76" i="6"/>
  <c r="FT76" i="6"/>
  <c r="FS76" i="6"/>
  <c r="FR76" i="6"/>
  <c r="FQ76" i="6"/>
  <c r="FP76" i="6"/>
  <c r="FO76" i="6"/>
  <c r="FN76" i="6"/>
  <c r="FM76" i="6"/>
  <c r="FL76" i="6"/>
  <c r="FK76" i="6"/>
  <c r="FJ76" i="6"/>
  <c r="FI76" i="6"/>
  <c r="FH76" i="6"/>
  <c r="FG76" i="6"/>
  <c r="FF76" i="6"/>
  <c r="FE76" i="6"/>
  <c r="FD76" i="6"/>
  <c r="FC76" i="6"/>
  <c r="FB76" i="6"/>
  <c r="FA76" i="6"/>
  <c r="EZ76" i="6"/>
  <c r="EY76" i="6"/>
  <c r="EX76" i="6"/>
  <c r="EW76" i="6"/>
  <c r="EV76" i="6"/>
  <c r="EU76" i="6"/>
  <c r="ET76" i="6"/>
  <c r="ES76" i="6"/>
  <c r="ER76" i="6"/>
  <c r="EQ76" i="6"/>
  <c r="EP76" i="6"/>
  <c r="EO76" i="6"/>
  <c r="EN76" i="6"/>
  <c r="J76" i="6"/>
  <c r="JR60" i="6"/>
  <c r="JM60" i="6"/>
  <c r="JL60" i="6"/>
  <c r="JK60" i="6"/>
  <c r="JJ60" i="6"/>
  <c r="JI60" i="6"/>
  <c r="JH60" i="6"/>
  <c r="JG60" i="6"/>
  <c r="JF60" i="6"/>
  <c r="JE60" i="6"/>
  <c r="JD60" i="6"/>
  <c r="JC60" i="6"/>
  <c r="JB60" i="6"/>
  <c r="JA60" i="6"/>
  <c r="IZ60" i="6"/>
  <c r="IY60" i="6"/>
  <c r="IX60" i="6"/>
  <c r="IW60" i="6"/>
  <c r="IV60" i="6"/>
  <c r="IU60" i="6"/>
  <c r="IT60" i="6"/>
  <c r="IS60" i="6"/>
  <c r="IR60" i="6"/>
  <c r="IQ60" i="6"/>
  <c r="IP60" i="6"/>
  <c r="IO60" i="6"/>
  <c r="IN60" i="6"/>
  <c r="IM60" i="6"/>
  <c r="IL60" i="6"/>
  <c r="IK60" i="6"/>
  <c r="IJ60" i="6"/>
  <c r="II60" i="6"/>
  <c r="IH60" i="6"/>
  <c r="IG60" i="6"/>
  <c r="IF60" i="6"/>
  <c r="IE60" i="6"/>
  <c r="ID60" i="6"/>
  <c r="IC60" i="6"/>
  <c r="IB60" i="6"/>
  <c r="IA60" i="6"/>
  <c r="HZ60" i="6"/>
  <c r="HY60" i="6"/>
  <c r="HX60" i="6"/>
  <c r="HW60" i="6"/>
  <c r="HV60" i="6"/>
  <c r="HU60" i="6"/>
  <c r="HT60" i="6"/>
  <c r="HS60" i="6"/>
  <c r="HR60" i="6"/>
  <c r="HQ60" i="6"/>
  <c r="HP60" i="6"/>
  <c r="HO60" i="6"/>
  <c r="HN60" i="6"/>
  <c r="HM60" i="6"/>
  <c r="HL60" i="6"/>
  <c r="HK60" i="6"/>
  <c r="HJ60" i="6"/>
  <c r="HI60" i="6"/>
  <c r="HH60" i="6"/>
  <c r="HG60" i="6"/>
  <c r="HF60" i="6"/>
  <c r="HE60" i="6"/>
  <c r="HD60" i="6"/>
  <c r="HC60" i="6"/>
  <c r="HB60" i="6"/>
  <c r="HA60" i="6"/>
  <c r="GZ60" i="6"/>
  <c r="GY60" i="6"/>
  <c r="GX60" i="6"/>
  <c r="GW60" i="6"/>
  <c r="GV60" i="6"/>
  <c r="GU60" i="6"/>
  <c r="GT60" i="6"/>
  <c r="GS60" i="6"/>
  <c r="GR60" i="6"/>
  <c r="GQ60" i="6"/>
  <c r="GP60" i="6"/>
  <c r="GO60" i="6"/>
  <c r="GN60" i="6"/>
  <c r="GM60" i="6"/>
  <c r="GL60" i="6"/>
  <c r="GK60" i="6"/>
  <c r="GJ60" i="6"/>
  <c r="GI60" i="6"/>
  <c r="GH60" i="6"/>
  <c r="GG60" i="6"/>
  <c r="GF60" i="6"/>
  <c r="GE60" i="6"/>
  <c r="GD60" i="6"/>
  <c r="GC60" i="6"/>
  <c r="GB60" i="6"/>
  <c r="GA60" i="6"/>
  <c r="FZ60" i="6"/>
  <c r="FY60" i="6"/>
  <c r="FX60" i="6"/>
  <c r="FW60" i="6"/>
  <c r="FV60" i="6"/>
  <c r="FU60" i="6"/>
  <c r="FT60" i="6"/>
  <c r="FS60" i="6"/>
  <c r="FR60" i="6"/>
  <c r="FQ60" i="6"/>
  <c r="FP60" i="6"/>
  <c r="FO60" i="6"/>
  <c r="FN60" i="6"/>
  <c r="FM60" i="6"/>
  <c r="FL60" i="6"/>
  <c r="FK60" i="6"/>
  <c r="FJ60" i="6"/>
  <c r="FI60" i="6"/>
  <c r="FH60" i="6"/>
  <c r="FG60" i="6"/>
  <c r="FF60" i="6"/>
  <c r="FE60" i="6"/>
  <c r="FD60" i="6"/>
  <c r="FC60" i="6"/>
  <c r="FB60" i="6"/>
  <c r="FA60" i="6"/>
  <c r="EZ60" i="6"/>
  <c r="EY60" i="6"/>
  <c r="EX60" i="6"/>
  <c r="EW60" i="6"/>
  <c r="EV60" i="6"/>
  <c r="EU60" i="6"/>
  <c r="ET60" i="6"/>
  <c r="ES60" i="6"/>
  <c r="ER60" i="6"/>
  <c r="EQ60" i="6"/>
  <c r="EP60" i="6"/>
  <c r="EO60" i="6"/>
  <c r="EN60" i="6"/>
  <c r="JR59" i="6"/>
  <c r="JM59" i="6"/>
  <c r="JL59" i="6"/>
  <c r="JK59" i="6"/>
  <c r="JJ59" i="6"/>
  <c r="JI59" i="6"/>
  <c r="JH59" i="6"/>
  <c r="JG59" i="6"/>
  <c r="JF59" i="6"/>
  <c r="JE59" i="6"/>
  <c r="JD59" i="6"/>
  <c r="JC59" i="6"/>
  <c r="JB59" i="6"/>
  <c r="JA59" i="6"/>
  <c r="IZ59" i="6"/>
  <c r="IY59" i="6"/>
  <c r="IX59" i="6"/>
  <c r="IW59" i="6"/>
  <c r="IV59" i="6"/>
  <c r="IU59" i="6"/>
  <c r="IT59" i="6"/>
  <c r="IS59" i="6"/>
  <c r="IR59" i="6"/>
  <c r="IQ59" i="6"/>
  <c r="IP59" i="6"/>
  <c r="IO59" i="6"/>
  <c r="IN59" i="6"/>
  <c r="IM59" i="6"/>
  <c r="IL59" i="6"/>
  <c r="IK59" i="6"/>
  <c r="IJ59" i="6"/>
  <c r="II59" i="6"/>
  <c r="IH59" i="6"/>
  <c r="IG59" i="6"/>
  <c r="IF59" i="6"/>
  <c r="IE59" i="6"/>
  <c r="ID59" i="6"/>
  <c r="IC59" i="6"/>
  <c r="IB59" i="6"/>
  <c r="IA59" i="6"/>
  <c r="HZ59" i="6"/>
  <c r="HY59" i="6"/>
  <c r="HX59" i="6"/>
  <c r="HW59" i="6"/>
  <c r="HV59" i="6"/>
  <c r="HU59" i="6"/>
  <c r="HT59" i="6"/>
  <c r="HS59" i="6"/>
  <c r="HR59" i="6"/>
  <c r="HQ59" i="6"/>
  <c r="HP59" i="6"/>
  <c r="HO59" i="6"/>
  <c r="HN59" i="6"/>
  <c r="HM59" i="6"/>
  <c r="HL59" i="6"/>
  <c r="HK59" i="6"/>
  <c r="HJ59" i="6"/>
  <c r="HI59" i="6"/>
  <c r="HH59" i="6"/>
  <c r="HG59" i="6"/>
  <c r="HF59" i="6"/>
  <c r="HE59" i="6"/>
  <c r="HD59" i="6"/>
  <c r="HC59" i="6"/>
  <c r="HB59" i="6"/>
  <c r="HA59" i="6"/>
  <c r="GZ59" i="6"/>
  <c r="GY59" i="6"/>
  <c r="GX59" i="6"/>
  <c r="GW59" i="6"/>
  <c r="GV59" i="6"/>
  <c r="GU59" i="6"/>
  <c r="GT59" i="6"/>
  <c r="GS59" i="6"/>
  <c r="GR59" i="6"/>
  <c r="GQ59" i="6"/>
  <c r="GP59" i="6"/>
  <c r="GO59" i="6"/>
  <c r="GN59" i="6"/>
  <c r="GM59" i="6"/>
  <c r="GL59" i="6"/>
  <c r="GK59" i="6"/>
  <c r="GJ59" i="6"/>
  <c r="GI59" i="6"/>
  <c r="GH59" i="6"/>
  <c r="GG59" i="6"/>
  <c r="GF59" i="6"/>
  <c r="GE59" i="6"/>
  <c r="GD59" i="6"/>
  <c r="GC59" i="6"/>
  <c r="GB59" i="6"/>
  <c r="GA59" i="6"/>
  <c r="FZ59" i="6"/>
  <c r="FY59" i="6"/>
  <c r="FX59" i="6"/>
  <c r="FW59" i="6"/>
  <c r="FV59" i="6"/>
  <c r="FU59" i="6"/>
  <c r="FT59" i="6"/>
  <c r="FS59" i="6"/>
  <c r="FR59" i="6"/>
  <c r="FQ59" i="6"/>
  <c r="FP59" i="6"/>
  <c r="FO59" i="6"/>
  <c r="FN59" i="6"/>
  <c r="FM59" i="6"/>
  <c r="FL59" i="6"/>
  <c r="FK59" i="6"/>
  <c r="FJ59" i="6"/>
  <c r="FI59" i="6"/>
  <c r="FH59" i="6"/>
  <c r="FG59" i="6"/>
  <c r="FF59" i="6"/>
  <c r="FE59" i="6"/>
  <c r="FD59" i="6"/>
  <c r="FC59" i="6"/>
  <c r="FB59" i="6"/>
  <c r="FA59" i="6"/>
  <c r="EZ59" i="6"/>
  <c r="EY59" i="6"/>
  <c r="EX59" i="6"/>
  <c r="EW59" i="6"/>
  <c r="EV59" i="6"/>
  <c r="EU59" i="6"/>
  <c r="ET59" i="6"/>
  <c r="ES59" i="6"/>
  <c r="ER59" i="6"/>
  <c r="EQ59" i="6"/>
  <c r="EP59" i="6"/>
  <c r="EO59" i="6"/>
  <c r="EN59" i="6"/>
  <c r="JR58" i="6"/>
  <c r="JM58" i="6"/>
  <c r="JL58" i="6"/>
  <c r="JK58" i="6"/>
  <c r="JJ58" i="6"/>
  <c r="JI58" i="6"/>
  <c r="JH58" i="6"/>
  <c r="JG58" i="6"/>
  <c r="JF58" i="6"/>
  <c r="JE58" i="6"/>
  <c r="JD58" i="6"/>
  <c r="JC58" i="6"/>
  <c r="JB58" i="6"/>
  <c r="JA58" i="6"/>
  <c r="IZ58" i="6"/>
  <c r="IY58" i="6"/>
  <c r="IX58" i="6"/>
  <c r="IW58" i="6"/>
  <c r="IV58" i="6"/>
  <c r="IU58" i="6"/>
  <c r="IT58" i="6"/>
  <c r="IS58" i="6"/>
  <c r="IR58" i="6"/>
  <c r="IQ58" i="6"/>
  <c r="IP58" i="6"/>
  <c r="IO58" i="6"/>
  <c r="IN58" i="6"/>
  <c r="IM58" i="6"/>
  <c r="IL58" i="6"/>
  <c r="IK58" i="6"/>
  <c r="IJ58" i="6"/>
  <c r="II58" i="6"/>
  <c r="IH58" i="6"/>
  <c r="IG58" i="6"/>
  <c r="IF58" i="6"/>
  <c r="IE58" i="6"/>
  <c r="ID58" i="6"/>
  <c r="IC58" i="6"/>
  <c r="IB58" i="6"/>
  <c r="IA58" i="6"/>
  <c r="HZ58" i="6"/>
  <c r="HY58" i="6"/>
  <c r="HX58" i="6"/>
  <c r="HW58" i="6"/>
  <c r="HV58" i="6"/>
  <c r="HU58" i="6"/>
  <c r="HT58" i="6"/>
  <c r="HS58" i="6"/>
  <c r="HR58" i="6"/>
  <c r="HQ58" i="6"/>
  <c r="HP58" i="6"/>
  <c r="HO58" i="6"/>
  <c r="HN58" i="6"/>
  <c r="HM58" i="6"/>
  <c r="HL58" i="6"/>
  <c r="HK58" i="6"/>
  <c r="HJ58" i="6"/>
  <c r="HI58" i="6"/>
  <c r="HH58" i="6"/>
  <c r="HG58" i="6"/>
  <c r="HF58" i="6"/>
  <c r="HE58" i="6"/>
  <c r="HD58" i="6"/>
  <c r="HC58" i="6"/>
  <c r="HB58" i="6"/>
  <c r="HA58" i="6"/>
  <c r="GZ58" i="6"/>
  <c r="GY58" i="6"/>
  <c r="GX58" i="6"/>
  <c r="GW58" i="6"/>
  <c r="GV58" i="6"/>
  <c r="GU58" i="6"/>
  <c r="GT58" i="6"/>
  <c r="GS58" i="6"/>
  <c r="GR58" i="6"/>
  <c r="GQ58" i="6"/>
  <c r="GP58" i="6"/>
  <c r="GO58" i="6"/>
  <c r="GN58" i="6"/>
  <c r="GM58" i="6"/>
  <c r="GL58" i="6"/>
  <c r="GK58" i="6"/>
  <c r="GJ58" i="6"/>
  <c r="GI58" i="6"/>
  <c r="GH58" i="6"/>
  <c r="GG58" i="6"/>
  <c r="GF58" i="6"/>
  <c r="GE58" i="6"/>
  <c r="GD58" i="6"/>
  <c r="GC58" i="6"/>
  <c r="GB58" i="6"/>
  <c r="GA58" i="6"/>
  <c r="FZ58" i="6"/>
  <c r="FY58" i="6"/>
  <c r="FX58" i="6"/>
  <c r="FW58" i="6"/>
  <c r="FV58" i="6"/>
  <c r="FU58" i="6"/>
  <c r="FT58" i="6"/>
  <c r="FS58" i="6"/>
  <c r="FR58" i="6"/>
  <c r="FQ58" i="6"/>
  <c r="FP58" i="6"/>
  <c r="FO58" i="6"/>
  <c r="FN58" i="6"/>
  <c r="FM58" i="6"/>
  <c r="FL58" i="6"/>
  <c r="FK58" i="6"/>
  <c r="FJ58" i="6"/>
  <c r="FI58" i="6"/>
  <c r="FH58" i="6"/>
  <c r="FG58" i="6"/>
  <c r="FF58" i="6"/>
  <c r="FE58" i="6"/>
  <c r="FD58" i="6"/>
  <c r="FC58" i="6"/>
  <c r="FB58" i="6"/>
  <c r="FA58" i="6"/>
  <c r="EZ58" i="6"/>
  <c r="EY58" i="6"/>
  <c r="EX58" i="6"/>
  <c r="EW58" i="6"/>
  <c r="EV58" i="6"/>
  <c r="EU58" i="6"/>
  <c r="ET58" i="6"/>
  <c r="ES58" i="6"/>
  <c r="ER58" i="6"/>
  <c r="EQ58" i="6"/>
  <c r="EP58" i="6"/>
  <c r="EO58" i="6"/>
  <c r="EN58" i="6"/>
  <c r="JR57" i="6"/>
  <c r="JM57" i="6"/>
  <c r="JL57" i="6"/>
  <c r="JK57" i="6"/>
  <c r="JJ57" i="6"/>
  <c r="JI57" i="6"/>
  <c r="JH57" i="6"/>
  <c r="JG57" i="6"/>
  <c r="JF57" i="6"/>
  <c r="JE57" i="6"/>
  <c r="JD57" i="6"/>
  <c r="JC57" i="6"/>
  <c r="JB57" i="6"/>
  <c r="JA57" i="6"/>
  <c r="IZ57" i="6"/>
  <c r="IY57" i="6"/>
  <c r="IX57" i="6"/>
  <c r="IW57" i="6"/>
  <c r="IV57" i="6"/>
  <c r="IU57" i="6"/>
  <c r="IT57" i="6"/>
  <c r="IS57" i="6"/>
  <c r="IR57" i="6"/>
  <c r="IQ57" i="6"/>
  <c r="IP57" i="6"/>
  <c r="IO57" i="6"/>
  <c r="IN57" i="6"/>
  <c r="IM57" i="6"/>
  <c r="IL57" i="6"/>
  <c r="IK57" i="6"/>
  <c r="IJ57" i="6"/>
  <c r="II57" i="6"/>
  <c r="IH57" i="6"/>
  <c r="IG57" i="6"/>
  <c r="IF57" i="6"/>
  <c r="IE57" i="6"/>
  <c r="ID57" i="6"/>
  <c r="IC57" i="6"/>
  <c r="IB57" i="6"/>
  <c r="IA57" i="6"/>
  <c r="HZ57" i="6"/>
  <c r="HY57" i="6"/>
  <c r="HX57" i="6"/>
  <c r="HW57" i="6"/>
  <c r="HV57" i="6"/>
  <c r="HU57" i="6"/>
  <c r="HT57" i="6"/>
  <c r="HS57" i="6"/>
  <c r="HR57" i="6"/>
  <c r="HQ57" i="6"/>
  <c r="HP57" i="6"/>
  <c r="HO57" i="6"/>
  <c r="HN57" i="6"/>
  <c r="HM57" i="6"/>
  <c r="HL57" i="6"/>
  <c r="HK57" i="6"/>
  <c r="HJ57" i="6"/>
  <c r="HI57" i="6"/>
  <c r="HH57" i="6"/>
  <c r="HG57" i="6"/>
  <c r="HF57" i="6"/>
  <c r="HE57" i="6"/>
  <c r="HD57" i="6"/>
  <c r="HC57" i="6"/>
  <c r="HB57" i="6"/>
  <c r="HA57" i="6"/>
  <c r="GZ57" i="6"/>
  <c r="GY57" i="6"/>
  <c r="GX57" i="6"/>
  <c r="GW57" i="6"/>
  <c r="GV57" i="6"/>
  <c r="GU57" i="6"/>
  <c r="GT57" i="6"/>
  <c r="GS57" i="6"/>
  <c r="GR57" i="6"/>
  <c r="GQ57" i="6"/>
  <c r="GP57" i="6"/>
  <c r="GO57" i="6"/>
  <c r="GN57" i="6"/>
  <c r="GM57" i="6"/>
  <c r="GL57" i="6"/>
  <c r="GK57" i="6"/>
  <c r="GJ57" i="6"/>
  <c r="GI57" i="6"/>
  <c r="GH57" i="6"/>
  <c r="GG57" i="6"/>
  <c r="GF57" i="6"/>
  <c r="GE57" i="6"/>
  <c r="GD57" i="6"/>
  <c r="GC57" i="6"/>
  <c r="GB57" i="6"/>
  <c r="GA57" i="6"/>
  <c r="FZ57" i="6"/>
  <c r="FY57" i="6"/>
  <c r="FX57" i="6"/>
  <c r="FW57" i="6"/>
  <c r="FV57" i="6"/>
  <c r="FU57" i="6"/>
  <c r="FT57" i="6"/>
  <c r="FS57" i="6"/>
  <c r="FR57" i="6"/>
  <c r="FQ57" i="6"/>
  <c r="FP57" i="6"/>
  <c r="FO57" i="6"/>
  <c r="FN57" i="6"/>
  <c r="FM57" i="6"/>
  <c r="FL57" i="6"/>
  <c r="FK57" i="6"/>
  <c r="FJ57" i="6"/>
  <c r="FI57" i="6"/>
  <c r="FH57" i="6"/>
  <c r="FG57" i="6"/>
  <c r="FF57" i="6"/>
  <c r="FE57" i="6"/>
  <c r="FD57" i="6"/>
  <c r="FC57" i="6"/>
  <c r="FB57" i="6"/>
  <c r="FA57" i="6"/>
  <c r="EZ57" i="6"/>
  <c r="EY57" i="6"/>
  <c r="EX57" i="6"/>
  <c r="EW57" i="6"/>
  <c r="EV57" i="6"/>
  <c r="EU57" i="6"/>
  <c r="ET57" i="6"/>
  <c r="ES57" i="6"/>
  <c r="ER57" i="6"/>
  <c r="EQ57" i="6"/>
  <c r="EP57" i="6"/>
  <c r="EO57" i="6"/>
  <c r="EN57" i="6"/>
  <c r="JR56" i="6"/>
  <c r="JM56" i="6"/>
  <c r="JL56" i="6"/>
  <c r="JK56" i="6"/>
  <c r="JJ56" i="6"/>
  <c r="JI56" i="6"/>
  <c r="JH56" i="6"/>
  <c r="JG56" i="6"/>
  <c r="JF56" i="6"/>
  <c r="JE56" i="6"/>
  <c r="JD56" i="6"/>
  <c r="JC56" i="6"/>
  <c r="JB56" i="6"/>
  <c r="JA56" i="6"/>
  <c r="IZ56" i="6"/>
  <c r="IY56" i="6"/>
  <c r="IX56" i="6"/>
  <c r="IW56" i="6"/>
  <c r="IV56" i="6"/>
  <c r="IU56" i="6"/>
  <c r="IT56" i="6"/>
  <c r="IS56" i="6"/>
  <c r="IR56" i="6"/>
  <c r="IQ56" i="6"/>
  <c r="IP56" i="6"/>
  <c r="IO56" i="6"/>
  <c r="IN56" i="6"/>
  <c r="IM56" i="6"/>
  <c r="IL56" i="6"/>
  <c r="IK56" i="6"/>
  <c r="IJ56" i="6"/>
  <c r="II56" i="6"/>
  <c r="IH56" i="6"/>
  <c r="IG56" i="6"/>
  <c r="IF56" i="6"/>
  <c r="IE56" i="6"/>
  <c r="ID56" i="6"/>
  <c r="IC56" i="6"/>
  <c r="IB56" i="6"/>
  <c r="IA56" i="6"/>
  <c r="HZ56" i="6"/>
  <c r="HY56" i="6"/>
  <c r="HX56" i="6"/>
  <c r="HW56" i="6"/>
  <c r="HV56" i="6"/>
  <c r="HU56" i="6"/>
  <c r="HT56" i="6"/>
  <c r="HS56" i="6"/>
  <c r="HR56" i="6"/>
  <c r="HQ56" i="6"/>
  <c r="HP56" i="6"/>
  <c r="HO56" i="6"/>
  <c r="HN56" i="6"/>
  <c r="HM56" i="6"/>
  <c r="HL56" i="6"/>
  <c r="HK56" i="6"/>
  <c r="HJ56" i="6"/>
  <c r="HI56" i="6"/>
  <c r="HH56" i="6"/>
  <c r="HG56" i="6"/>
  <c r="HF56" i="6"/>
  <c r="HE56" i="6"/>
  <c r="HD56" i="6"/>
  <c r="HC56" i="6"/>
  <c r="HB56" i="6"/>
  <c r="HA56" i="6"/>
  <c r="GZ56" i="6"/>
  <c r="GY56" i="6"/>
  <c r="GX56" i="6"/>
  <c r="GW56" i="6"/>
  <c r="GV56" i="6"/>
  <c r="GU56" i="6"/>
  <c r="GT56" i="6"/>
  <c r="GS56" i="6"/>
  <c r="GR56" i="6"/>
  <c r="GQ56" i="6"/>
  <c r="GP56" i="6"/>
  <c r="GO56" i="6"/>
  <c r="GN56" i="6"/>
  <c r="GM56" i="6"/>
  <c r="GL56" i="6"/>
  <c r="GK56" i="6"/>
  <c r="GJ56" i="6"/>
  <c r="GI56" i="6"/>
  <c r="GH56" i="6"/>
  <c r="GG56" i="6"/>
  <c r="GF56" i="6"/>
  <c r="GE56" i="6"/>
  <c r="GD56" i="6"/>
  <c r="GC56" i="6"/>
  <c r="GB56" i="6"/>
  <c r="GA56" i="6"/>
  <c r="FZ56" i="6"/>
  <c r="FY56" i="6"/>
  <c r="FX56" i="6"/>
  <c r="FW56" i="6"/>
  <c r="FV56" i="6"/>
  <c r="FU56" i="6"/>
  <c r="FT56" i="6"/>
  <c r="FS56" i="6"/>
  <c r="FR56" i="6"/>
  <c r="FQ56" i="6"/>
  <c r="FP56" i="6"/>
  <c r="FO56" i="6"/>
  <c r="FN56" i="6"/>
  <c r="FM56" i="6"/>
  <c r="FL56" i="6"/>
  <c r="FK56" i="6"/>
  <c r="FJ56" i="6"/>
  <c r="FI56" i="6"/>
  <c r="FH56" i="6"/>
  <c r="FG56" i="6"/>
  <c r="FF56" i="6"/>
  <c r="FE56" i="6"/>
  <c r="FD56" i="6"/>
  <c r="FC56" i="6"/>
  <c r="FB56" i="6"/>
  <c r="FA56" i="6"/>
  <c r="EZ56" i="6"/>
  <c r="EY56" i="6"/>
  <c r="EX56" i="6"/>
  <c r="EW56" i="6"/>
  <c r="EV56" i="6"/>
  <c r="EU56" i="6"/>
  <c r="ET56" i="6"/>
  <c r="ES56" i="6"/>
  <c r="ER56" i="6"/>
  <c r="EQ56" i="6"/>
  <c r="EP56" i="6"/>
  <c r="EO56" i="6"/>
  <c r="EN56" i="6"/>
  <c r="JR55" i="6"/>
  <c r="JM55" i="6"/>
  <c r="JL55" i="6"/>
  <c r="JK55" i="6"/>
  <c r="JJ55" i="6"/>
  <c r="JI55" i="6"/>
  <c r="JH55" i="6"/>
  <c r="JG55" i="6"/>
  <c r="JF55" i="6"/>
  <c r="JE55" i="6"/>
  <c r="JD55" i="6"/>
  <c r="JC55" i="6"/>
  <c r="JB55" i="6"/>
  <c r="JA55" i="6"/>
  <c r="IZ55" i="6"/>
  <c r="IY55" i="6"/>
  <c r="IX55" i="6"/>
  <c r="IW55" i="6"/>
  <c r="IV55" i="6"/>
  <c r="IU55" i="6"/>
  <c r="IT55" i="6"/>
  <c r="IS55" i="6"/>
  <c r="IR55" i="6"/>
  <c r="IQ55" i="6"/>
  <c r="IP55" i="6"/>
  <c r="IO55" i="6"/>
  <c r="IN55" i="6"/>
  <c r="IM55" i="6"/>
  <c r="IL55" i="6"/>
  <c r="IK55" i="6"/>
  <c r="IJ55" i="6"/>
  <c r="II55" i="6"/>
  <c r="IH55" i="6"/>
  <c r="IG55" i="6"/>
  <c r="IF55" i="6"/>
  <c r="IE55" i="6"/>
  <c r="ID55" i="6"/>
  <c r="IC55" i="6"/>
  <c r="IB55" i="6"/>
  <c r="IA55" i="6"/>
  <c r="HZ55" i="6"/>
  <c r="HY55" i="6"/>
  <c r="HX55" i="6"/>
  <c r="HW55" i="6"/>
  <c r="HV55" i="6"/>
  <c r="HU55" i="6"/>
  <c r="HT55" i="6"/>
  <c r="HS55" i="6"/>
  <c r="HR55" i="6"/>
  <c r="HQ55" i="6"/>
  <c r="HP55" i="6"/>
  <c r="HO55" i="6"/>
  <c r="HN55" i="6"/>
  <c r="HM55" i="6"/>
  <c r="HL55" i="6"/>
  <c r="HK55" i="6"/>
  <c r="HJ55" i="6"/>
  <c r="HI55" i="6"/>
  <c r="HH55" i="6"/>
  <c r="HG55" i="6"/>
  <c r="HF55" i="6"/>
  <c r="HE55" i="6"/>
  <c r="HD55" i="6"/>
  <c r="HC55" i="6"/>
  <c r="HB55" i="6"/>
  <c r="HA55" i="6"/>
  <c r="GZ55" i="6"/>
  <c r="GY55" i="6"/>
  <c r="GX55" i="6"/>
  <c r="GW55" i="6"/>
  <c r="GV55" i="6"/>
  <c r="GU55" i="6"/>
  <c r="GT55" i="6"/>
  <c r="GS55" i="6"/>
  <c r="GR55" i="6"/>
  <c r="GQ55" i="6"/>
  <c r="GP55" i="6"/>
  <c r="GO55" i="6"/>
  <c r="GN55" i="6"/>
  <c r="GM55" i="6"/>
  <c r="GL55" i="6"/>
  <c r="GK55" i="6"/>
  <c r="GJ55" i="6"/>
  <c r="GI55" i="6"/>
  <c r="GH55" i="6"/>
  <c r="GG55" i="6"/>
  <c r="GF55" i="6"/>
  <c r="GE55" i="6"/>
  <c r="GD55" i="6"/>
  <c r="GC55" i="6"/>
  <c r="GB55" i="6"/>
  <c r="GA55" i="6"/>
  <c r="FZ55" i="6"/>
  <c r="FY55" i="6"/>
  <c r="FX55" i="6"/>
  <c r="FW55" i="6"/>
  <c r="FV55" i="6"/>
  <c r="FU55" i="6"/>
  <c r="FT55" i="6"/>
  <c r="FS55" i="6"/>
  <c r="FR55" i="6"/>
  <c r="FQ55" i="6"/>
  <c r="FP55" i="6"/>
  <c r="FO55" i="6"/>
  <c r="FN55" i="6"/>
  <c r="FM55" i="6"/>
  <c r="FL55" i="6"/>
  <c r="FK55" i="6"/>
  <c r="FJ55" i="6"/>
  <c r="FI55" i="6"/>
  <c r="FH55" i="6"/>
  <c r="FG55" i="6"/>
  <c r="FF55" i="6"/>
  <c r="FE55" i="6"/>
  <c r="FD55" i="6"/>
  <c r="FC55" i="6"/>
  <c r="FB55" i="6"/>
  <c r="FA55" i="6"/>
  <c r="EZ55" i="6"/>
  <c r="EY55" i="6"/>
  <c r="EX55" i="6"/>
  <c r="EW55" i="6"/>
  <c r="EV55" i="6"/>
  <c r="EU55" i="6"/>
  <c r="ET55" i="6"/>
  <c r="ES55" i="6"/>
  <c r="ER55" i="6"/>
  <c r="EQ55" i="6"/>
  <c r="EP55" i="6"/>
  <c r="EO55" i="6"/>
  <c r="EN55" i="6"/>
  <c r="JR54" i="6"/>
  <c r="JM54" i="6"/>
  <c r="JL54" i="6"/>
  <c r="JK54" i="6"/>
  <c r="JJ54" i="6"/>
  <c r="JI54" i="6"/>
  <c r="JH54" i="6"/>
  <c r="JG54" i="6"/>
  <c r="JF54" i="6"/>
  <c r="JE54" i="6"/>
  <c r="JD54" i="6"/>
  <c r="JC54" i="6"/>
  <c r="JB54" i="6"/>
  <c r="JA54" i="6"/>
  <c r="IZ54" i="6"/>
  <c r="IY54" i="6"/>
  <c r="IX54" i="6"/>
  <c r="IW54" i="6"/>
  <c r="IV54" i="6"/>
  <c r="IU54" i="6"/>
  <c r="IT54" i="6"/>
  <c r="IS54" i="6"/>
  <c r="IR54" i="6"/>
  <c r="IQ54" i="6"/>
  <c r="IP54" i="6"/>
  <c r="IO54" i="6"/>
  <c r="IN54" i="6"/>
  <c r="IM54" i="6"/>
  <c r="IL54" i="6"/>
  <c r="IK54" i="6"/>
  <c r="IJ54" i="6"/>
  <c r="II54" i="6"/>
  <c r="IH54" i="6"/>
  <c r="IG54" i="6"/>
  <c r="IF54" i="6"/>
  <c r="IE54" i="6"/>
  <c r="ID54" i="6"/>
  <c r="IC54" i="6"/>
  <c r="IB54" i="6"/>
  <c r="IA54" i="6"/>
  <c r="HZ54" i="6"/>
  <c r="HY54" i="6"/>
  <c r="HX54" i="6"/>
  <c r="HW54" i="6"/>
  <c r="HV54" i="6"/>
  <c r="HU54" i="6"/>
  <c r="HT54" i="6"/>
  <c r="HS54" i="6"/>
  <c r="HR54" i="6"/>
  <c r="HQ54" i="6"/>
  <c r="HP54" i="6"/>
  <c r="HO54" i="6"/>
  <c r="HN54" i="6"/>
  <c r="HM54" i="6"/>
  <c r="HL54" i="6"/>
  <c r="HI54" i="6"/>
  <c r="HH54" i="6"/>
  <c r="HG54" i="6"/>
  <c r="HF54" i="6"/>
  <c r="HE54" i="6"/>
  <c r="HD54" i="6"/>
  <c r="HC54" i="6"/>
  <c r="HB54" i="6"/>
  <c r="HA54" i="6"/>
  <c r="GZ54" i="6"/>
  <c r="GY54" i="6"/>
  <c r="GX54" i="6"/>
  <c r="GW54" i="6"/>
  <c r="GV54" i="6"/>
  <c r="GU54" i="6"/>
  <c r="GT54" i="6"/>
  <c r="GS54" i="6"/>
  <c r="GR54" i="6"/>
  <c r="GQ54" i="6"/>
  <c r="GP54" i="6"/>
  <c r="GO54" i="6"/>
  <c r="GN54" i="6"/>
  <c r="GM54" i="6"/>
  <c r="GL54" i="6"/>
  <c r="GK54" i="6"/>
  <c r="GJ54" i="6"/>
  <c r="GI54" i="6"/>
  <c r="GH54" i="6"/>
  <c r="GG54" i="6"/>
  <c r="GF54" i="6"/>
  <c r="GE54" i="6"/>
  <c r="GD54" i="6"/>
  <c r="GC54" i="6"/>
  <c r="GB54" i="6"/>
  <c r="GA54" i="6"/>
  <c r="FZ54" i="6"/>
  <c r="FY54" i="6"/>
  <c r="FX54" i="6"/>
  <c r="FW54" i="6"/>
  <c r="FV54" i="6"/>
  <c r="FU54" i="6"/>
  <c r="FT54" i="6"/>
  <c r="FS54" i="6"/>
  <c r="FR54" i="6"/>
  <c r="FQ54" i="6"/>
  <c r="FP54" i="6"/>
  <c r="FO54" i="6"/>
  <c r="FN54" i="6"/>
  <c r="FM54" i="6"/>
  <c r="FL54" i="6"/>
  <c r="FK54" i="6"/>
  <c r="FJ54" i="6"/>
  <c r="FI54" i="6"/>
  <c r="FH54" i="6"/>
  <c r="FG54" i="6"/>
  <c r="FF54" i="6"/>
  <c r="FE54" i="6"/>
  <c r="FD54" i="6"/>
  <c r="FC54" i="6"/>
  <c r="FB54" i="6"/>
  <c r="FA54" i="6"/>
  <c r="EZ54" i="6"/>
  <c r="EY54" i="6"/>
  <c r="EX54" i="6"/>
  <c r="HK54" i="6" s="1"/>
  <c r="EW54" i="6"/>
  <c r="HJ54" i="6" s="1"/>
  <c r="EV54" i="6"/>
  <c r="EU54" i="6"/>
  <c r="ET54" i="6"/>
  <c r="ES54" i="6"/>
  <c r="ER54" i="6"/>
  <c r="EQ54" i="6"/>
  <c r="EP54" i="6"/>
  <c r="EO54" i="6"/>
  <c r="EN54" i="6"/>
  <c r="JR53" i="6"/>
  <c r="JR50" i="6"/>
  <c r="JM50" i="6"/>
  <c r="JL50" i="6"/>
  <c r="JK50" i="6"/>
  <c r="JJ50" i="6"/>
  <c r="JI50" i="6"/>
  <c r="JH50" i="6"/>
  <c r="JG50" i="6"/>
  <c r="JF50" i="6"/>
  <c r="JE50" i="6"/>
  <c r="JD50" i="6"/>
  <c r="JC50" i="6"/>
  <c r="JB50" i="6"/>
  <c r="JA50" i="6"/>
  <c r="IZ50" i="6"/>
  <c r="IY50" i="6"/>
  <c r="IX50" i="6"/>
  <c r="IW50" i="6"/>
  <c r="IV50" i="6"/>
  <c r="IU50" i="6"/>
  <c r="IT50" i="6"/>
  <c r="IS50" i="6"/>
  <c r="IR50" i="6"/>
  <c r="IQ50" i="6"/>
  <c r="IP50" i="6"/>
  <c r="IO50" i="6"/>
  <c r="IN50" i="6"/>
  <c r="IM50" i="6"/>
  <c r="IL50" i="6"/>
  <c r="IK50" i="6"/>
  <c r="IJ50" i="6"/>
  <c r="II50" i="6"/>
  <c r="IH50" i="6"/>
  <c r="IG50" i="6"/>
  <c r="IF50" i="6"/>
  <c r="IE50" i="6"/>
  <c r="ID50" i="6"/>
  <c r="IC50" i="6"/>
  <c r="IB50" i="6"/>
  <c r="IA50" i="6"/>
  <c r="HZ50" i="6"/>
  <c r="HY50" i="6"/>
  <c r="HX50" i="6"/>
  <c r="HW50" i="6"/>
  <c r="HV50" i="6"/>
  <c r="HU50" i="6"/>
  <c r="HT50" i="6"/>
  <c r="HS50" i="6"/>
  <c r="HR50" i="6"/>
  <c r="HQ50" i="6"/>
  <c r="HP50" i="6"/>
  <c r="HO50" i="6"/>
  <c r="HN50" i="6"/>
  <c r="HM50" i="6"/>
  <c r="HL50" i="6"/>
  <c r="HK50" i="6"/>
  <c r="HJ50" i="6"/>
  <c r="HI50" i="6"/>
  <c r="HH50" i="6"/>
  <c r="HG50" i="6"/>
  <c r="HF50" i="6"/>
  <c r="HE50" i="6"/>
  <c r="HD50" i="6"/>
  <c r="HC50" i="6"/>
  <c r="HB50" i="6"/>
  <c r="HA50" i="6"/>
  <c r="GZ50" i="6"/>
  <c r="GY50" i="6"/>
  <c r="GX50" i="6"/>
  <c r="GW50" i="6"/>
  <c r="GV50" i="6"/>
  <c r="GU50" i="6"/>
  <c r="GT50" i="6"/>
  <c r="GS50" i="6"/>
  <c r="GR50" i="6"/>
  <c r="GQ50" i="6"/>
  <c r="GP50" i="6"/>
  <c r="GO50" i="6"/>
  <c r="GN50" i="6"/>
  <c r="GM50" i="6"/>
  <c r="GL50" i="6"/>
  <c r="GK50" i="6"/>
  <c r="GJ50" i="6"/>
  <c r="GI50" i="6"/>
  <c r="GH50" i="6"/>
  <c r="GG50" i="6"/>
  <c r="GF50" i="6"/>
  <c r="GE50" i="6"/>
  <c r="GD50" i="6"/>
  <c r="GC50" i="6"/>
  <c r="GB50" i="6"/>
  <c r="GA50" i="6"/>
  <c r="FZ50" i="6"/>
  <c r="FY50" i="6"/>
  <c r="FX50" i="6"/>
  <c r="FW50" i="6"/>
  <c r="FV50" i="6"/>
  <c r="FU50" i="6"/>
  <c r="FT50" i="6"/>
  <c r="FS50" i="6"/>
  <c r="FR50" i="6"/>
  <c r="FQ50" i="6"/>
  <c r="FP50" i="6"/>
  <c r="FO50" i="6"/>
  <c r="FN50" i="6"/>
  <c r="FM50" i="6"/>
  <c r="FL50" i="6"/>
  <c r="FK50" i="6"/>
  <c r="FJ50" i="6"/>
  <c r="FI50" i="6"/>
  <c r="FH50" i="6"/>
  <c r="FG50" i="6"/>
  <c r="FF50" i="6"/>
  <c r="FE50" i="6"/>
  <c r="FD50" i="6"/>
  <c r="FC50" i="6"/>
  <c r="FB50" i="6"/>
  <c r="FA50" i="6"/>
  <c r="EZ50" i="6"/>
  <c r="EY50" i="6"/>
  <c r="EX50" i="6"/>
  <c r="EW50" i="6"/>
  <c r="EV50" i="6"/>
  <c r="EU50" i="6"/>
  <c r="ET50" i="6"/>
  <c r="ES50" i="6"/>
  <c r="ER50" i="6"/>
  <c r="EQ50" i="6"/>
  <c r="EP50" i="6"/>
  <c r="EO50" i="6"/>
  <c r="EN50" i="6"/>
  <c r="JR49" i="6"/>
  <c r="JM49" i="6"/>
  <c r="JL49" i="6"/>
  <c r="JK49" i="6"/>
  <c r="JJ49" i="6"/>
  <c r="JI49" i="6"/>
  <c r="JH49" i="6"/>
  <c r="JG49" i="6"/>
  <c r="JF49" i="6"/>
  <c r="JE49" i="6"/>
  <c r="JD49" i="6"/>
  <c r="JC49" i="6"/>
  <c r="JB49" i="6"/>
  <c r="JA49" i="6"/>
  <c r="IZ49" i="6"/>
  <c r="IY49" i="6"/>
  <c r="IX49" i="6"/>
  <c r="IW49" i="6"/>
  <c r="IV49" i="6"/>
  <c r="IU49" i="6"/>
  <c r="IT49" i="6"/>
  <c r="IS49" i="6"/>
  <c r="IR49" i="6"/>
  <c r="IQ49" i="6"/>
  <c r="IP49" i="6"/>
  <c r="IO49" i="6"/>
  <c r="IN49" i="6"/>
  <c r="IM49" i="6"/>
  <c r="IL49" i="6"/>
  <c r="IK49" i="6"/>
  <c r="IJ49" i="6"/>
  <c r="II49" i="6"/>
  <c r="IH49" i="6"/>
  <c r="IG49" i="6"/>
  <c r="IF49" i="6"/>
  <c r="IE49" i="6"/>
  <c r="ID49" i="6"/>
  <c r="IC49" i="6"/>
  <c r="IB49" i="6"/>
  <c r="IA49" i="6"/>
  <c r="HZ49" i="6"/>
  <c r="HY49" i="6"/>
  <c r="HX49" i="6"/>
  <c r="HW49" i="6"/>
  <c r="HV49" i="6"/>
  <c r="HU49" i="6"/>
  <c r="HT49" i="6"/>
  <c r="HS49" i="6"/>
  <c r="HR49" i="6"/>
  <c r="HQ49" i="6"/>
  <c r="HP49" i="6"/>
  <c r="HO49" i="6"/>
  <c r="HN49" i="6"/>
  <c r="HM49" i="6"/>
  <c r="HL49" i="6"/>
  <c r="HK49" i="6"/>
  <c r="HJ49" i="6"/>
  <c r="HI49" i="6"/>
  <c r="HH49" i="6"/>
  <c r="HG49" i="6"/>
  <c r="HF49" i="6"/>
  <c r="HE49" i="6"/>
  <c r="HD49" i="6"/>
  <c r="HC49" i="6"/>
  <c r="HB49" i="6"/>
  <c r="HA49" i="6"/>
  <c r="GZ49" i="6"/>
  <c r="GY49" i="6"/>
  <c r="GX49" i="6"/>
  <c r="GW49" i="6"/>
  <c r="GV49" i="6"/>
  <c r="GU49" i="6"/>
  <c r="GT49" i="6"/>
  <c r="GS49" i="6"/>
  <c r="GR49" i="6"/>
  <c r="GQ49" i="6"/>
  <c r="GP49" i="6"/>
  <c r="GO49" i="6"/>
  <c r="GN49" i="6"/>
  <c r="GM49" i="6"/>
  <c r="GL49" i="6"/>
  <c r="GK49" i="6"/>
  <c r="GJ49" i="6"/>
  <c r="GI49" i="6"/>
  <c r="GH49" i="6"/>
  <c r="GG49" i="6"/>
  <c r="GF49" i="6"/>
  <c r="GE49" i="6"/>
  <c r="GD49" i="6"/>
  <c r="GC49" i="6"/>
  <c r="GB49" i="6"/>
  <c r="GA49" i="6"/>
  <c r="FZ49" i="6"/>
  <c r="FY49" i="6"/>
  <c r="FX49" i="6"/>
  <c r="FW49" i="6"/>
  <c r="FV49" i="6"/>
  <c r="FU49" i="6"/>
  <c r="FT49" i="6"/>
  <c r="FS49" i="6"/>
  <c r="FR49" i="6"/>
  <c r="FQ49" i="6"/>
  <c r="FP49" i="6"/>
  <c r="FO49" i="6"/>
  <c r="FN49" i="6"/>
  <c r="FM49" i="6"/>
  <c r="FL49" i="6"/>
  <c r="FK49" i="6"/>
  <c r="FJ49" i="6"/>
  <c r="FI49" i="6"/>
  <c r="FH49" i="6"/>
  <c r="FG49" i="6"/>
  <c r="FF49" i="6"/>
  <c r="FE49" i="6"/>
  <c r="FD49" i="6"/>
  <c r="FC49" i="6"/>
  <c r="FB49" i="6"/>
  <c r="FA49" i="6"/>
  <c r="EZ49" i="6"/>
  <c r="EY49" i="6"/>
  <c r="EX49" i="6"/>
  <c r="EW49" i="6"/>
  <c r="EV49" i="6"/>
  <c r="EU49" i="6"/>
  <c r="ET49" i="6"/>
  <c r="ES49" i="6"/>
  <c r="ER49" i="6"/>
  <c r="EQ49" i="6"/>
  <c r="EP49" i="6"/>
  <c r="EO49" i="6"/>
  <c r="EN49" i="6"/>
  <c r="JR48" i="6"/>
  <c r="JM48" i="6"/>
  <c r="JL48" i="6"/>
  <c r="JK48" i="6"/>
  <c r="JJ48" i="6"/>
  <c r="JI48" i="6"/>
  <c r="JH48" i="6"/>
  <c r="JG48" i="6"/>
  <c r="JF48" i="6"/>
  <c r="JE48" i="6"/>
  <c r="JD48" i="6"/>
  <c r="JC48" i="6"/>
  <c r="JB48" i="6"/>
  <c r="JA48" i="6"/>
  <c r="IZ48" i="6"/>
  <c r="IY48" i="6"/>
  <c r="IX48" i="6"/>
  <c r="IW48" i="6"/>
  <c r="IV48" i="6"/>
  <c r="IU48" i="6"/>
  <c r="IT48" i="6"/>
  <c r="IS48" i="6"/>
  <c r="IR48" i="6"/>
  <c r="IQ48" i="6"/>
  <c r="IP48" i="6"/>
  <c r="IO48" i="6"/>
  <c r="IN48" i="6"/>
  <c r="IM48" i="6"/>
  <c r="IL48" i="6"/>
  <c r="IK48" i="6"/>
  <c r="IJ48" i="6"/>
  <c r="II48" i="6"/>
  <c r="IH48" i="6"/>
  <c r="IG48" i="6"/>
  <c r="IF48" i="6"/>
  <c r="IE48" i="6"/>
  <c r="ID48" i="6"/>
  <c r="IC48" i="6"/>
  <c r="IB48" i="6"/>
  <c r="IA48" i="6"/>
  <c r="HZ48" i="6"/>
  <c r="HY48" i="6"/>
  <c r="HX48" i="6"/>
  <c r="HW48" i="6"/>
  <c r="HV48" i="6"/>
  <c r="HU48" i="6"/>
  <c r="HT48" i="6"/>
  <c r="HS48" i="6"/>
  <c r="HR48" i="6"/>
  <c r="HQ48" i="6"/>
  <c r="HP48" i="6"/>
  <c r="HO48" i="6"/>
  <c r="HN48" i="6"/>
  <c r="HM48" i="6"/>
  <c r="HL48" i="6"/>
  <c r="HK48" i="6"/>
  <c r="HJ48" i="6"/>
  <c r="HI48" i="6"/>
  <c r="HH48" i="6"/>
  <c r="HG48" i="6"/>
  <c r="HF48" i="6"/>
  <c r="HE48" i="6"/>
  <c r="HD48" i="6"/>
  <c r="HC48" i="6"/>
  <c r="HB48" i="6"/>
  <c r="HA48" i="6"/>
  <c r="GZ48" i="6"/>
  <c r="GY48" i="6"/>
  <c r="GX48" i="6"/>
  <c r="GW48" i="6"/>
  <c r="GV48" i="6"/>
  <c r="GU48" i="6"/>
  <c r="GT48" i="6"/>
  <c r="GS48" i="6"/>
  <c r="GR48" i="6"/>
  <c r="GQ48" i="6"/>
  <c r="GP48" i="6"/>
  <c r="GO48" i="6"/>
  <c r="GN48" i="6"/>
  <c r="GM48" i="6"/>
  <c r="GL48" i="6"/>
  <c r="GK48" i="6"/>
  <c r="GJ48" i="6"/>
  <c r="GI48" i="6"/>
  <c r="GH48" i="6"/>
  <c r="GG48" i="6"/>
  <c r="GF48" i="6"/>
  <c r="GE48" i="6"/>
  <c r="GD48" i="6"/>
  <c r="GC48" i="6"/>
  <c r="GB48" i="6"/>
  <c r="GA48" i="6"/>
  <c r="FZ48" i="6"/>
  <c r="FY48" i="6"/>
  <c r="FX48" i="6"/>
  <c r="FW48" i="6"/>
  <c r="FV48" i="6"/>
  <c r="FU48" i="6"/>
  <c r="FT48" i="6"/>
  <c r="FS48" i="6"/>
  <c r="FR48" i="6"/>
  <c r="FQ48" i="6"/>
  <c r="FP48" i="6"/>
  <c r="FO48" i="6"/>
  <c r="FN48" i="6"/>
  <c r="FM48" i="6"/>
  <c r="FL48" i="6"/>
  <c r="FK48" i="6"/>
  <c r="FJ48" i="6"/>
  <c r="FI48" i="6"/>
  <c r="FH48" i="6"/>
  <c r="FG48" i="6"/>
  <c r="FF48" i="6"/>
  <c r="FE48" i="6"/>
  <c r="FD48" i="6"/>
  <c r="FC48" i="6"/>
  <c r="FB48" i="6"/>
  <c r="FA48" i="6"/>
  <c r="EZ48" i="6"/>
  <c r="EY48" i="6"/>
  <c r="EX48" i="6"/>
  <c r="EW48" i="6"/>
  <c r="EV48" i="6"/>
  <c r="EU48" i="6"/>
  <c r="ET48" i="6"/>
  <c r="ES48" i="6"/>
  <c r="ER48" i="6"/>
  <c r="EQ48" i="6"/>
  <c r="EP48" i="6"/>
  <c r="EO48" i="6"/>
  <c r="EN48" i="6"/>
  <c r="JR47" i="6"/>
  <c r="JM47" i="6"/>
  <c r="JL47" i="6"/>
  <c r="JK47" i="6"/>
  <c r="JJ47" i="6"/>
  <c r="JI47" i="6"/>
  <c r="JH47" i="6"/>
  <c r="JG47" i="6"/>
  <c r="JF47" i="6"/>
  <c r="JE47" i="6"/>
  <c r="JD47" i="6"/>
  <c r="JC47" i="6"/>
  <c r="JB47" i="6"/>
  <c r="JA47" i="6"/>
  <c r="IZ47" i="6"/>
  <c r="IY47" i="6"/>
  <c r="IX47" i="6"/>
  <c r="IW47" i="6"/>
  <c r="IV47" i="6"/>
  <c r="IU47" i="6"/>
  <c r="IT47" i="6"/>
  <c r="IS47" i="6"/>
  <c r="IR47" i="6"/>
  <c r="IQ47" i="6"/>
  <c r="IP47" i="6"/>
  <c r="IO47" i="6"/>
  <c r="IN47" i="6"/>
  <c r="IM47" i="6"/>
  <c r="IL47" i="6"/>
  <c r="IK47" i="6"/>
  <c r="IJ47" i="6"/>
  <c r="II47" i="6"/>
  <c r="IH47" i="6"/>
  <c r="IG47" i="6"/>
  <c r="IF47" i="6"/>
  <c r="IE47" i="6"/>
  <c r="ID47" i="6"/>
  <c r="IC47" i="6"/>
  <c r="IB47" i="6"/>
  <c r="IA47" i="6"/>
  <c r="HZ47" i="6"/>
  <c r="HY47" i="6"/>
  <c r="HX47" i="6"/>
  <c r="HW47" i="6"/>
  <c r="HV47" i="6"/>
  <c r="HU47" i="6"/>
  <c r="HT47" i="6"/>
  <c r="HS47" i="6"/>
  <c r="HR47" i="6"/>
  <c r="HQ47" i="6"/>
  <c r="HP47" i="6"/>
  <c r="HO47" i="6"/>
  <c r="HN47" i="6"/>
  <c r="HM47" i="6"/>
  <c r="HL47" i="6"/>
  <c r="HK47" i="6"/>
  <c r="HJ47" i="6"/>
  <c r="HI47" i="6"/>
  <c r="HH47" i="6"/>
  <c r="HG47" i="6"/>
  <c r="HF47" i="6"/>
  <c r="HE47" i="6"/>
  <c r="HD47" i="6"/>
  <c r="HC47" i="6"/>
  <c r="HB47" i="6"/>
  <c r="HA47" i="6"/>
  <c r="GZ47" i="6"/>
  <c r="GY47" i="6"/>
  <c r="GX47" i="6"/>
  <c r="GW47" i="6"/>
  <c r="GV47" i="6"/>
  <c r="GU47" i="6"/>
  <c r="GT47" i="6"/>
  <c r="GS47" i="6"/>
  <c r="GR47" i="6"/>
  <c r="GQ47" i="6"/>
  <c r="GP47" i="6"/>
  <c r="GO47" i="6"/>
  <c r="GN47" i="6"/>
  <c r="GM47" i="6"/>
  <c r="GL47" i="6"/>
  <c r="GK47" i="6"/>
  <c r="GJ47" i="6"/>
  <c r="GI47" i="6"/>
  <c r="GH47" i="6"/>
  <c r="GG47" i="6"/>
  <c r="GF47" i="6"/>
  <c r="GE47" i="6"/>
  <c r="GD47" i="6"/>
  <c r="GC47" i="6"/>
  <c r="GB47" i="6"/>
  <c r="GA47" i="6"/>
  <c r="FZ47" i="6"/>
  <c r="FY47" i="6"/>
  <c r="FX47" i="6"/>
  <c r="FW47" i="6"/>
  <c r="FV47" i="6"/>
  <c r="FU47" i="6"/>
  <c r="FT47" i="6"/>
  <c r="FS47" i="6"/>
  <c r="FR47" i="6"/>
  <c r="FQ47" i="6"/>
  <c r="FP47" i="6"/>
  <c r="FO47" i="6"/>
  <c r="FN47" i="6"/>
  <c r="FM47" i="6"/>
  <c r="FL47" i="6"/>
  <c r="FK47" i="6"/>
  <c r="FJ47" i="6"/>
  <c r="FI47" i="6"/>
  <c r="FH47" i="6"/>
  <c r="FG47" i="6"/>
  <c r="FF47" i="6"/>
  <c r="FE47" i="6"/>
  <c r="FD47" i="6"/>
  <c r="FC47" i="6"/>
  <c r="FB47" i="6"/>
  <c r="FA47" i="6"/>
  <c r="EZ47" i="6"/>
  <c r="EY47" i="6"/>
  <c r="EX47" i="6"/>
  <c r="EW47" i="6"/>
  <c r="EV47" i="6"/>
  <c r="EU47" i="6"/>
  <c r="ET47" i="6"/>
  <c r="ES47" i="6"/>
  <c r="ER47" i="6"/>
  <c r="EQ47" i="6"/>
  <c r="EP47" i="6"/>
  <c r="EO47" i="6"/>
  <c r="EN47" i="6"/>
  <c r="JR46" i="6"/>
  <c r="JM46" i="6"/>
  <c r="JL46" i="6"/>
  <c r="JK46" i="6"/>
  <c r="JJ46" i="6"/>
  <c r="JI46" i="6"/>
  <c r="JH46" i="6"/>
  <c r="JG46" i="6"/>
  <c r="JF46" i="6"/>
  <c r="JE46" i="6"/>
  <c r="JD46" i="6"/>
  <c r="JC46" i="6"/>
  <c r="JB46" i="6"/>
  <c r="JA46" i="6"/>
  <c r="IZ46" i="6"/>
  <c r="IY46" i="6"/>
  <c r="IX46" i="6"/>
  <c r="IW46" i="6"/>
  <c r="IV46" i="6"/>
  <c r="IU46" i="6"/>
  <c r="IT46" i="6"/>
  <c r="IS46" i="6"/>
  <c r="IR46" i="6"/>
  <c r="IQ46" i="6"/>
  <c r="IP46" i="6"/>
  <c r="IO46" i="6"/>
  <c r="IN46" i="6"/>
  <c r="IM46" i="6"/>
  <c r="IL46" i="6"/>
  <c r="IK46" i="6"/>
  <c r="IJ46" i="6"/>
  <c r="II46" i="6"/>
  <c r="IH46" i="6"/>
  <c r="IG46" i="6"/>
  <c r="IF46" i="6"/>
  <c r="IE46" i="6"/>
  <c r="ID46" i="6"/>
  <c r="IC46" i="6"/>
  <c r="IB46" i="6"/>
  <c r="IA46" i="6"/>
  <c r="HZ46" i="6"/>
  <c r="HY46" i="6"/>
  <c r="HX46" i="6"/>
  <c r="HW46" i="6"/>
  <c r="HV46" i="6"/>
  <c r="HU46" i="6"/>
  <c r="HT46" i="6"/>
  <c r="HS46" i="6"/>
  <c r="HR46" i="6"/>
  <c r="HQ46" i="6"/>
  <c r="HP46" i="6"/>
  <c r="HO46" i="6"/>
  <c r="HN46" i="6"/>
  <c r="HM46" i="6"/>
  <c r="HL46" i="6"/>
  <c r="HK46" i="6"/>
  <c r="HJ46" i="6"/>
  <c r="HI46" i="6"/>
  <c r="HH46" i="6"/>
  <c r="HG46" i="6"/>
  <c r="HF46" i="6"/>
  <c r="HE46" i="6"/>
  <c r="HD46" i="6"/>
  <c r="HC46" i="6"/>
  <c r="HB46" i="6"/>
  <c r="HA46" i="6"/>
  <c r="GZ46" i="6"/>
  <c r="GY46" i="6"/>
  <c r="GX46" i="6"/>
  <c r="GW46" i="6"/>
  <c r="GV46" i="6"/>
  <c r="GU46" i="6"/>
  <c r="GT46" i="6"/>
  <c r="GS46" i="6"/>
  <c r="GR46" i="6"/>
  <c r="GQ46" i="6"/>
  <c r="GP46" i="6"/>
  <c r="GO46" i="6"/>
  <c r="GN46" i="6"/>
  <c r="GM46" i="6"/>
  <c r="GL46" i="6"/>
  <c r="GK46" i="6"/>
  <c r="GJ46" i="6"/>
  <c r="GI46" i="6"/>
  <c r="GH46" i="6"/>
  <c r="GG46" i="6"/>
  <c r="GF46" i="6"/>
  <c r="GE46" i="6"/>
  <c r="GD46" i="6"/>
  <c r="GC46" i="6"/>
  <c r="GB46" i="6"/>
  <c r="GA46" i="6"/>
  <c r="FZ46" i="6"/>
  <c r="FY46" i="6"/>
  <c r="FX46" i="6"/>
  <c r="FW46" i="6"/>
  <c r="FV46" i="6"/>
  <c r="FU46" i="6"/>
  <c r="FT46" i="6"/>
  <c r="FS46" i="6"/>
  <c r="FR46" i="6"/>
  <c r="FQ46" i="6"/>
  <c r="FP46" i="6"/>
  <c r="FO46" i="6"/>
  <c r="FN46" i="6"/>
  <c r="FM46" i="6"/>
  <c r="FL46" i="6"/>
  <c r="FK46" i="6"/>
  <c r="FJ46" i="6"/>
  <c r="FI46" i="6"/>
  <c r="FH46" i="6"/>
  <c r="FG46" i="6"/>
  <c r="FF46" i="6"/>
  <c r="FE46" i="6"/>
  <c r="FD46" i="6"/>
  <c r="FC46" i="6"/>
  <c r="FB46" i="6"/>
  <c r="FA46" i="6"/>
  <c r="EZ46" i="6"/>
  <c r="EY46" i="6"/>
  <c r="EX46" i="6"/>
  <c r="EW46" i="6"/>
  <c r="EV46" i="6"/>
  <c r="EU46" i="6"/>
  <c r="ET46" i="6"/>
  <c r="ES46" i="6"/>
  <c r="ER46" i="6"/>
  <c r="EQ46" i="6"/>
  <c r="EP46" i="6"/>
  <c r="EO46" i="6"/>
  <c r="EN46" i="6"/>
  <c r="JR45" i="6"/>
  <c r="JM45" i="6"/>
  <c r="JL45" i="6"/>
  <c r="JK45" i="6"/>
  <c r="JJ45" i="6"/>
  <c r="JI45" i="6"/>
  <c r="JH45" i="6"/>
  <c r="JG45" i="6"/>
  <c r="JF45" i="6"/>
  <c r="JE45" i="6"/>
  <c r="JD45" i="6"/>
  <c r="JC45" i="6"/>
  <c r="JB45" i="6"/>
  <c r="JA45" i="6"/>
  <c r="IZ45" i="6"/>
  <c r="IY45" i="6"/>
  <c r="IX45" i="6"/>
  <c r="IW45" i="6"/>
  <c r="IV45" i="6"/>
  <c r="IU45" i="6"/>
  <c r="IT45" i="6"/>
  <c r="IS45" i="6"/>
  <c r="IR45" i="6"/>
  <c r="IQ45" i="6"/>
  <c r="IP45" i="6"/>
  <c r="IO45" i="6"/>
  <c r="IN45" i="6"/>
  <c r="IM45" i="6"/>
  <c r="IL45" i="6"/>
  <c r="IK45" i="6"/>
  <c r="IJ45" i="6"/>
  <c r="II45" i="6"/>
  <c r="IH45" i="6"/>
  <c r="IG45" i="6"/>
  <c r="IF45" i="6"/>
  <c r="IE45" i="6"/>
  <c r="ID45" i="6"/>
  <c r="IC45" i="6"/>
  <c r="IB45" i="6"/>
  <c r="IA45" i="6"/>
  <c r="HZ45" i="6"/>
  <c r="HY45" i="6"/>
  <c r="HX45" i="6"/>
  <c r="HW45" i="6"/>
  <c r="HV45" i="6"/>
  <c r="HU45" i="6"/>
  <c r="HT45" i="6"/>
  <c r="HS45" i="6"/>
  <c r="HR45" i="6"/>
  <c r="HQ45" i="6"/>
  <c r="HP45" i="6"/>
  <c r="HO45" i="6"/>
  <c r="HN45" i="6"/>
  <c r="HM45" i="6"/>
  <c r="HL45" i="6"/>
  <c r="HK45" i="6"/>
  <c r="HJ45" i="6"/>
  <c r="HI45" i="6"/>
  <c r="HH45" i="6"/>
  <c r="HG45" i="6"/>
  <c r="HF45" i="6"/>
  <c r="HE45" i="6"/>
  <c r="HD45" i="6"/>
  <c r="HC45" i="6"/>
  <c r="HB45" i="6"/>
  <c r="HA45" i="6"/>
  <c r="GZ45" i="6"/>
  <c r="GY45" i="6"/>
  <c r="GX45" i="6"/>
  <c r="GW45" i="6"/>
  <c r="GV45" i="6"/>
  <c r="GU45" i="6"/>
  <c r="GT45" i="6"/>
  <c r="GS45" i="6"/>
  <c r="GR45" i="6"/>
  <c r="GQ45" i="6"/>
  <c r="GP45" i="6"/>
  <c r="GO45" i="6"/>
  <c r="GN45" i="6"/>
  <c r="GM45" i="6"/>
  <c r="GL45" i="6"/>
  <c r="GK45" i="6"/>
  <c r="GJ45" i="6"/>
  <c r="GI45" i="6"/>
  <c r="GH45" i="6"/>
  <c r="GG45" i="6"/>
  <c r="GF45" i="6"/>
  <c r="GE45" i="6"/>
  <c r="GD45" i="6"/>
  <c r="GC45" i="6"/>
  <c r="GB45" i="6"/>
  <c r="GA45" i="6"/>
  <c r="FZ45" i="6"/>
  <c r="FY45" i="6"/>
  <c r="FX45" i="6"/>
  <c r="FW45" i="6"/>
  <c r="FV45" i="6"/>
  <c r="FU45" i="6"/>
  <c r="FT45" i="6"/>
  <c r="FS45" i="6"/>
  <c r="FR45" i="6"/>
  <c r="FQ45" i="6"/>
  <c r="FP45" i="6"/>
  <c r="FO45" i="6"/>
  <c r="FN45" i="6"/>
  <c r="FM45" i="6"/>
  <c r="FL45" i="6"/>
  <c r="FK45" i="6"/>
  <c r="FJ45" i="6"/>
  <c r="FI45" i="6"/>
  <c r="FH45" i="6"/>
  <c r="FG45" i="6"/>
  <c r="FF45" i="6"/>
  <c r="FE45" i="6"/>
  <c r="FD45" i="6"/>
  <c r="FC45" i="6"/>
  <c r="FB45" i="6"/>
  <c r="FA45" i="6"/>
  <c r="EZ45" i="6"/>
  <c r="EY45" i="6"/>
  <c r="EX45" i="6"/>
  <c r="EW45" i="6"/>
  <c r="EV45" i="6"/>
  <c r="EU45" i="6"/>
  <c r="ET45" i="6"/>
  <c r="ES45" i="6"/>
  <c r="ER45" i="6"/>
  <c r="EQ45" i="6"/>
  <c r="EP45" i="6"/>
  <c r="EO45" i="6"/>
  <c r="EN45" i="6"/>
  <c r="JR44" i="6"/>
  <c r="JM44" i="6"/>
  <c r="JL44" i="6"/>
  <c r="JK44" i="6"/>
  <c r="JJ44" i="6"/>
  <c r="JI44" i="6"/>
  <c r="JH44" i="6"/>
  <c r="JG44" i="6"/>
  <c r="JF44" i="6"/>
  <c r="JE44" i="6"/>
  <c r="JD44" i="6"/>
  <c r="JC44" i="6"/>
  <c r="JB44" i="6"/>
  <c r="JA44" i="6"/>
  <c r="IZ44" i="6"/>
  <c r="IY44" i="6"/>
  <c r="IX44" i="6"/>
  <c r="IW44" i="6"/>
  <c r="IV44" i="6"/>
  <c r="IU44" i="6"/>
  <c r="IT44" i="6"/>
  <c r="IS44" i="6"/>
  <c r="IR44" i="6"/>
  <c r="IQ44" i="6"/>
  <c r="IP44" i="6"/>
  <c r="IO44" i="6"/>
  <c r="IN44" i="6"/>
  <c r="IM44" i="6"/>
  <c r="IL44" i="6"/>
  <c r="IK44" i="6"/>
  <c r="IJ44" i="6"/>
  <c r="II44" i="6"/>
  <c r="IH44" i="6"/>
  <c r="IG44" i="6"/>
  <c r="IF44" i="6"/>
  <c r="IE44" i="6"/>
  <c r="ID44" i="6"/>
  <c r="IC44" i="6"/>
  <c r="IB44" i="6"/>
  <c r="IA44" i="6"/>
  <c r="HZ44" i="6"/>
  <c r="HY44" i="6"/>
  <c r="HX44" i="6"/>
  <c r="HW44" i="6"/>
  <c r="HV44" i="6"/>
  <c r="HU44" i="6"/>
  <c r="HT44" i="6"/>
  <c r="HS44" i="6"/>
  <c r="HR44" i="6"/>
  <c r="HQ44" i="6"/>
  <c r="HP44" i="6"/>
  <c r="HO44" i="6"/>
  <c r="HN44" i="6"/>
  <c r="HM44" i="6"/>
  <c r="HL44" i="6"/>
  <c r="HK44" i="6"/>
  <c r="HJ44" i="6"/>
  <c r="HI44" i="6"/>
  <c r="HH44" i="6"/>
  <c r="HG44" i="6"/>
  <c r="HF44" i="6"/>
  <c r="HE44" i="6"/>
  <c r="HD44" i="6"/>
  <c r="HC44" i="6"/>
  <c r="HB44" i="6"/>
  <c r="HA44" i="6"/>
  <c r="GZ44" i="6"/>
  <c r="GY44" i="6"/>
  <c r="GX44" i="6"/>
  <c r="GW44" i="6"/>
  <c r="GV44" i="6"/>
  <c r="GU44" i="6"/>
  <c r="GT44" i="6"/>
  <c r="GS44" i="6"/>
  <c r="GR44" i="6"/>
  <c r="GQ44" i="6"/>
  <c r="GP44" i="6"/>
  <c r="GO44" i="6"/>
  <c r="GN44" i="6"/>
  <c r="GM44" i="6"/>
  <c r="GL44" i="6"/>
  <c r="GK44" i="6"/>
  <c r="GJ44" i="6"/>
  <c r="GI44" i="6"/>
  <c r="GH44" i="6"/>
  <c r="GG44" i="6"/>
  <c r="GF44" i="6"/>
  <c r="GE44" i="6"/>
  <c r="GD44" i="6"/>
  <c r="GC44" i="6"/>
  <c r="GB44" i="6"/>
  <c r="GA44" i="6"/>
  <c r="FZ44" i="6"/>
  <c r="FY44" i="6"/>
  <c r="FX44" i="6"/>
  <c r="FW44" i="6"/>
  <c r="FV44" i="6"/>
  <c r="FU44" i="6"/>
  <c r="FT44" i="6"/>
  <c r="FS44" i="6"/>
  <c r="FR44" i="6"/>
  <c r="FQ44" i="6"/>
  <c r="FP44" i="6"/>
  <c r="FO44" i="6"/>
  <c r="FN44" i="6"/>
  <c r="FM44" i="6"/>
  <c r="FL44" i="6"/>
  <c r="FK44" i="6"/>
  <c r="FJ44" i="6"/>
  <c r="FI44" i="6"/>
  <c r="FH44" i="6"/>
  <c r="FG44" i="6"/>
  <c r="FF44" i="6"/>
  <c r="FE44" i="6"/>
  <c r="FD44" i="6"/>
  <c r="FC44" i="6"/>
  <c r="FB44" i="6"/>
  <c r="FA44" i="6"/>
  <c r="EZ44" i="6"/>
  <c r="EY44" i="6"/>
  <c r="EX44" i="6"/>
  <c r="EW44" i="6"/>
  <c r="EV44" i="6"/>
  <c r="EU44" i="6"/>
  <c r="ET44" i="6"/>
  <c r="ES44" i="6"/>
  <c r="ER44" i="6"/>
  <c r="EQ44" i="6"/>
  <c r="EP44" i="6"/>
  <c r="EO44" i="6"/>
  <c r="EN44" i="6"/>
  <c r="JR43" i="6"/>
  <c r="JM43" i="6"/>
  <c r="JL43" i="6"/>
  <c r="JK43" i="6"/>
  <c r="JJ43" i="6"/>
  <c r="JI43" i="6"/>
  <c r="JH43" i="6"/>
  <c r="JG43" i="6"/>
  <c r="JF43" i="6"/>
  <c r="JE43" i="6"/>
  <c r="JD43" i="6"/>
  <c r="JC43" i="6"/>
  <c r="JB43" i="6"/>
  <c r="JA43" i="6"/>
  <c r="IZ43" i="6"/>
  <c r="IY43" i="6"/>
  <c r="IX43" i="6"/>
  <c r="IW43" i="6"/>
  <c r="IV43" i="6"/>
  <c r="IU43" i="6"/>
  <c r="IT43" i="6"/>
  <c r="IS43" i="6"/>
  <c r="IR43" i="6"/>
  <c r="IQ43" i="6"/>
  <c r="IP43" i="6"/>
  <c r="IO43" i="6"/>
  <c r="IN43" i="6"/>
  <c r="IM43" i="6"/>
  <c r="IL43" i="6"/>
  <c r="IK43" i="6"/>
  <c r="IJ43" i="6"/>
  <c r="II43" i="6"/>
  <c r="IH43" i="6"/>
  <c r="IG43" i="6"/>
  <c r="IF43" i="6"/>
  <c r="IE43" i="6"/>
  <c r="ID43" i="6"/>
  <c r="IC43" i="6"/>
  <c r="IB43" i="6"/>
  <c r="IA43" i="6"/>
  <c r="HZ43" i="6"/>
  <c r="HY43" i="6"/>
  <c r="HX43" i="6"/>
  <c r="HW43" i="6"/>
  <c r="HV43" i="6"/>
  <c r="HU43" i="6"/>
  <c r="HT43" i="6"/>
  <c r="HS43" i="6"/>
  <c r="HR43" i="6"/>
  <c r="HQ43" i="6"/>
  <c r="HP43" i="6"/>
  <c r="HO43" i="6"/>
  <c r="HN43" i="6"/>
  <c r="HM43" i="6"/>
  <c r="HL43" i="6"/>
  <c r="HK43" i="6"/>
  <c r="HJ43" i="6"/>
  <c r="HI43" i="6"/>
  <c r="HH43" i="6"/>
  <c r="HG43" i="6"/>
  <c r="HF43" i="6"/>
  <c r="HE43" i="6"/>
  <c r="HD43" i="6"/>
  <c r="HC43" i="6"/>
  <c r="HB43" i="6"/>
  <c r="HA43" i="6"/>
  <c r="GZ43" i="6"/>
  <c r="GY43" i="6"/>
  <c r="GX43" i="6"/>
  <c r="GW43" i="6"/>
  <c r="GV43" i="6"/>
  <c r="GU43" i="6"/>
  <c r="GT43" i="6"/>
  <c r="GS43" i="6"/>
  <c r="GR43" i="6"/>
  <c r="GQ43" i="6"/>
  <c r="GP43" i="6"/>
  <c r="GO43" i="6"/>
  <c r="GN43" i="6"/>
  <c r="GM43" i="6"/>
  <c r="GL43" i="6"/>
  <c r="GK43" i="6"/>
  <c r="GJ43" i="6"/>
  <c r="GI43" i="6"/>
  <c r="GH43" i="6"/>
  <c r="GG43" i="6"/>
  <c r="GF43" i="6"/>
  <c r="GE43" i="6"/>
  <c r="GD43" i="6"/>
  <c r="GC43" i="6"/>
  <c r="GB43" i="6"/>
  <c r="GA43" i="6"/>
  <c r="FZ43" i="6"/>
  <c r="FY43" i="6"/>
  <c r="FX43" i="6"/>
  <c r="FW43" i="6"/>
  <c r="FV43" i="6"/>
  <c r="FU43" i="6"/>
  <c r="FT43" i="6"/>
  <c r="FS43" i="6"/>
  <c r="FR43" i="6"/>
  <c r="FQ43" i="6"/>
  <c r="FP43" i="6"/>
  <c r="FO43" i="6"/>
  <c r="FN43" i="6"/>
  <c r="FM43" i="6"/>
  <c r="FL43" i="6"/>
  <c r="FK43" i="6"/>
  <c r="FJ43" i="6"/>
  <c r="FI43" i="6"/>
  <c r="FH43" i="6"/>
  <c r="FG43" i="6"/>
  <c r="FF43" i="6"/>
  <c r="FE43" i="6"/>
  <c r="FD43" i="6"/>
  <c r="FC43" i="6"/>
  <c r="FB43" i="6"/>
  <c r="FA43" i="6"/>
  <c r="EZ43" i="6"/>
  <c r="EY43" i="6"/>
  <c r="EX43" i="6"/>
  <c r="EW43" i="6"/>
  <c r="EV43" i="6"/>
  <c r="EU43" i="6"/>
  <c r="ET43" i="6"/>
  <c r="ES43" i="6"/>
  <c r="ER43" i="6"/>
  <c r="EQ43" i="6"/>
  <c r="EP43" i="6"/>
  <c r="EO43" i="6"/>
  <c r="EN43" i="6"/>
  <c r="JR42" i="6"/>
  <c r="JM42" i="6"/>
  <c r="JL42" i="6"/>
  <c r="JK42" i="6"/>
  <c r="JJ42" i="6"/>
  <c r="JI42" i="6"/>
  <c r="JH42" i="6"/>
  <c r="JG42" i="6"/>
  <c r="JF42" i="6"/>
  <c r="JE42" i="6"/>
  <c r="JD42" i="6"/>
  <c r="JC42" i="6"/>
  <c r="JB42" i="6"/>
  <c r="JA42" i="6"/>
  <c r="IZ42" i="6"/>
  <c r="IY42" i="6"/>
  <c r="IX42" i="6"/>
  <c r="IW42" i="6"/>
  <c r="IV42" i="6"/>
  <c r="IU42" i="6"/>
  <c r="IT42" i="6"/>
  <c r="IS42" i="6"/>
  <c r="IR42" i="6"/>
  <c r="IQ42" i="6"/>
  <c r="IP42" i="6"/>
  <c r="IO42" i="6"/>
  <c r="IN42" i="6"/>
  <c r="IM42" i="6"/>
  <c r="IL42" i="6"/>
  <c r="IK42" i="6"/>
  <c r="IJ42" i="6"/>
  <c r="II42" i="6"/>
  <c r="IH42" i="6"/>
  <c r="IG42" i="6"/>
  <c r="IF42" i="6"/>
  <c r="IE42" i="6"/>
  <c r="ID42" i="6"/>
  <c r="IC42" i="6"/>
  <c r="IB42" i="6"/>
  <c r="IA42" i="6"/>
  <c r="HZ42" i="6"/>
  <c r="HY42" i="6"/>
  <c r="HX42" i="6"/>
  <c r="HW42" i="6"/>
  <c r="HV42" i="6"/>
  <c r="HU42" i="6"/>
  <c r="HT42" i="6"/>
  <c r="HS42" i="6"/>
  <c r="HR42" i="6"/>
  <c r="HQ42" i="6"/>
  <c r="HP42" i="6"/>
  <c r="HO42" i="6"/>
  <c r="HN42" i="6"/>
  <c r="HM42" i="6"/>
  <c r="HL42" i="6"/>
  <c r="HK42" i="6"/>
  <c r="HJ42" i="6"/>
  <c r="HI42" i="6"/>
  <c r="HH42" i="6"/>
  <c r="HG42" i="6"/>
  <c r="HF42" i="6"/>
  <c r="HE42" i="6"/>
  <c r="HD42" i="6"/>
  <c r="HC42" i="6"/>
  <c r="HB42" i="6"/>
  <c r="HA42" i="6"/>
  <c r="GZ42" i="6"/>
  <c r="GY42" i="6"/>
  <c r="GX42" i="6"/>
  <c r="GW42" i="6"/>
  <c r="GV42" i="6"/>
  <c r="GU42" i="6"/>
  <c r="GT42" i="6"/>
  <c r="GS42" i="6"/>
  <c r="GR42" i="6"/>
  <c r="GQ42" i="6"/>
  <c r="GP42" i="6"/>
  <c r="GO42" i="6"/>
  <c r="GN42" i="6"/>
  <c r="GM42" i="6"/>
  <c r="GL42" i="6"/>
  <c r="GK42" i="6"/>
  <c r="GJ42" i="6"/>
  <c r="GI42" i="6"/>
  <c r="GH42" i="6"/>
  <c r="GG42" i="6"/>
  <c r="GF42" i="6"/>
  <c r="GE42" i="6"/>
  <c r="GD42" i="6"/>
  <c r="GC42" i="6"/>
  <c r="GB42" i="6"/>
  <c r="GA42" i="6"/>
  <c r="FZ42" i="6"/>
  <c r="FY42" i="6"/>
  <c r="FX42" i="6"/>
  <c r="FW42" i="6"/>
  <c r="FV42" i="6"/>
  <c r="FU42" i="6"/>
  <c r="FT42" i="6"/>
  <c r="FS42" i="6"/>
  <c r="FR42" i="6"/>
  <c r="FQ42" i="6"/>
  <c r="FP42" i="6"/>
  <c r="FO42" i="6"/>
  <c r="FN42" i="6"/>
  <c r="FM42" i="6"/>
  <c r="FL42" i="6"/>
  <c r="FK42" i="6"/>
  <c r="FJ42" i="6"/>
  <c r="FI42" i="6"/>
  <c r="FH42" i="6"/>
  <c r="FG42" i="6"/>
  <c r="FF42" i="6"/>
  <c r="FE42" i="6"/>
  <c r="FD42" i="6"/>
  <c r="FC42" i="6"/>
  <c r="FB42" i="6"/>
  <c r="FA42" i="6"/>
  <c r="EZ42" i="6"/>
  <c r="EY42" i="6"/>
  <c r="EX42" i="6"/>
  <c r="EW42" i="6"/>
  <c r="EV42" i="6"/>
  <c r="EU42" i="6"/>
  <c r="ET42" i="6"/>
  <c r="ES42" i="6"/>
  <c r="ER42" i="6"/>
  <c r="EQ42" i="6"/>
  <c r="EP42" i="6"/>
  <c r="EO42" i="6"/>
  <c r="EN42" i="6"/>
  <c r="JR41" i="6"/>
  <c r="JM41" i="6"/>
  <c r="JL41" i="6"/>
  <c r="JK41" i="6"/>
  <c r="JJ41" i="6"/>
  <c r="JI41" i="6"/>
  <c r="JH41" i="6"/>
  <c r="JG41" i="6"/>
  <c r="JF41" i="6"/>
  <c r="JE41" i="6"/>
  <c r="JD41" i="6"/>
  <c r="JC41" i="6"/>
  <c r="JB41" i="6"/>
  <c r="JA41" i="6"/>
  <c r="IZ41" i="6"/>
  <c r="IY41" i="6"/>
  <c r="IX41" i="6"/>
  <c r="IW41" i="6"/>
  <c r="IV41" i="6"/>
  <c r="IU41" i="6"/>
  <c r="IT41" i="6"/>
  <c r="IS41" i="6"/>
  <c r="IR41" i="6"/>
  <c r="IQ41" i="6"/>
  <c r="IP41" i="6"/>
  <c r="IO41" i="6"/>
  <c r="IN41" i="6"/>
  <c r="IM41" i="6"/>
  <c r="IL41" i="6"/>
  <c r="IK41" i="6"/>
  <c r="IJ41" i="6"/>
  <c r="II41" i="6"/>
  <c r="IH41" i="6"/>
  <c r="IG41" i="6"/>
  <c r="IF41" i="6"/>
  <c r="IE41" i="6"/>
  <c r="ID41" i="6"/>
  <c r="IC41" i="6"/>
  <c r="IB41" i="6"/>
  <c r="IA41" i="6"/>
  <c r="HZ41" i="6"/>
  <c r="HY41" i="6"/>
  <c r="HX41" i="6"/>
  <c r="HW41" i="6"/>
  <c r="HV41" i="6"/>
  <c r="HU41" i="6"/>
  <c r="HT41" i="6"/>
  <c r="HS41" i="6"/>
  <c r="HR41" i="6"/>
  <c r="HQ41" i="6"/>
  <c r="HP41" i="6"/>
  <c r="HO41" i="6"/>
  <c r="HN41" i="6"/>
  <c r="HM41" i="6"/>
  <c r="HL41" i="6"/>
  <c r="HK41" i="6"/>
  <c r="HJ41" i="6"/>
  <c r="HI41" i="6"/>
  <c r="HH41" i="6"/>
  <c r="HG41" i="6"/>
  <c r="HF41" i="6"/>
  <c r="HE41" i="6"/>
  <c r="HD41" i="6"/>
  <c r="HC41" i="6"/>
  <c r="HB41" i="6"/>
  <c r="HA41" i="6"/>
  <c r="GZ41" i="6"/>
  <c r="GY41" i="6"/>
  <c r="GX41" i="6"/>
  <c r="GW41" i="6"/>
  <c r="GV41" i="6"/>
  <c r="GU41" i="6"/>
  <c r="GT41" i="6"/>
  <c r="GS41" i="6"/>
  <c r="GR41" i="6"/>
  <c r="GQ41" i="6"/>
  <c r="GP41" i="6"/>
  <c r="GO41" i="6"/>
  <c r="GN41" i="6"/>
  <c r="GM41" i="6"/>
  <c r="GL41" i="6"/>
  <c r="GK41" i="6"/>
  <c r="GJ41" i="6"/>
  <c r="GI41" i="6"/>
  <c r="GH41" i="6"/>
  <c r="GG41" i="6"/>
  <c r="GF41" i="6"/>
  <c r="GE41" i="6"/>
  <c r="GD41" i="6"/>
  <c r="GC41" i="6"/>
  <c r="GB41" i="6"/>
  <c r="GA41" i="6"/>
  <c r="FZ41" i="6"/>
  <c r="FY41" i="6"/>
  <c r="FX41" i="6"/>
  <c r="FW41" i="6"/>
  <c r="FV41" i="6"/>
  <c r="FU41" i="6"/>
  <c r="FT41" i="6"/>
  <c r="FS41" i="6"/>
  <c r="FR41" i="6"/>
  <c r="FQ41" i="6"/>
  <c r="FP41" i="6"/>
  <c r="FO41" i="6"/>
  <c r="FN41" i="6"/>
  <c r="FM41" i="6"/>
  <c r="FL41" i="6"/>
  <c r="FK41" i="6"/>
  <c r="FJ41" i="6"/>
  <c r="FI41" i="6"/>
  <c r="FH41" i="6"/>
  <c r="FG41" i="6"/>
  <c r="FF41" i="6"/>
  <c r="FE41" i="6"/>
  <c r="FD41" i="6"/>
  <c r="FC41" i="6"/>
  <c r="FB41" i="6"/>
  <c r="FA41" i="6"/>
  <c r="EZ41" i="6"/>
  <c r="EY41" i="6"/>
  <c r="EX41" i="6"/>
  <c r="EW41" i="6"/>
  <c r="EV41" i="6"/>
  <c r="EU41" i="6"/>
  <c r="ET41" i="6"/>
  <c r="ES41" i="6"/>
  <c r="ER41" i="6"/>
  <c r="EQ41" i="6"/>
  <c r="EP41" i="6"/>
  <c r="EO41" i="6"/>
  <c r="EN41" i="6"/>
  <c r="JR40" i="6"/>
  <c r="JM40" i="6"/>
  <c r="JL40" i="6"/>
  <c r="JK40" i="6"/>
  <c r="JJ40" i="6"/>
  <c r="JI40" i="6"/>
  <c r="JH40" i="6"/>
  <c r="JG40" i="6"/>
  <c r="JF40" i="6"/>
  <c r="JE40" i="6"/>
  <c r="JD40" i="6"/>
  <c r="JC40" i="6"/>
  <c r="JB40" i="6"/>
  <c r="JA40" i="6"/>
  <c r="IZ40" i="6"/>
  <c r="IY40" i="6"/>
  <c r="IX40" i="6"/>
  <c r="IW40" i="6"/>
  <c r="IV40" i="6"/>
  <c r="IU40" i="6"/>
  <c r="IT40" i="6"/>
  <c r="IS40" i="6"/>
  <c r="IR40" i="6"/>
  <c r="IQ40" i="6"/>
  <c r="IP40" i="6"/>
  <c r="IO40" i="6"/>
  <c r="IN40" i="6"/>
  <c r="IM40" i="6"/>
  <c r="IL40" i="6"/>
  <c r="IK40" i="6"/>
  <c r="IJ40" i="6"/>
  <c r="II40" i="6"/>
  <c r="IH40" i="6"/>
  <c r="IG40" i="6"/>
  <c r="IF40" i="6"/>
  <c r="IE40" i="6"/>
  <c r="ID40" i="6"/>
  <c r="IC40" i="6"/>
  <c r="IB40" i="6"/>
  <c r="IA40" i="6"/>
  <c r="HZ40" i="6"/>
  <c r="HY40" i="6"/>
  <c r="HX40" i="6"/>
  <c r="HW40" i="6"/>
  <c r="HV40" i="6"/>
  <c r="HU40" i="6"/>
  <c r="HT40" i="6"/>
  <c r="HS40" i="6"/>
  <c r="HR40" i="6"/>
  <c r="HQ40" i="6"/>
  <c r="HP40" i="6"/>
  <c r="HO40" i="6"/>
  <c r="HN40" i="6"/>
  <c r="HM40" i="6"/>
  <c r="HL40" i="6"/>
  <c r="HK40" i="6"/>
  <c r="HJ40" i="6"/>
  <c r="HI40" i="6"/>
  <c r="HH40" i="6"/>
  <c r="HG40" i="6"/>
  <c r="HF40" i="6"/>
  <c r="HE40" i="6"/>
  <c r="HD40" i="6"/>
  <c r="HC40" i="6"/>
  <c r="HB40" i="6"/>
  <c r="HA40" i="6"/>
  <c r="GZ40" i="6"/>
  <c r="GY40" i="6"/>
  <c r="GX40" i="6"/>
  <c r="GW40" i="6"/>
  <c r="GV40" i="6"/>
  <c r="GU40" i="6"/>
  <c r="GT40" i="6"/>
  <c r="GS40" i="6"/>
  <c r="GR40" i="6"/>
  <c r="GQ40" i="6"/>
  <c r="GP40" i="6"/>
  <c r="GO40" i="6"/>
  <c r="GN40" i="6"/>
  <c r="GM40" i="6"/>
  <c r="GL40" i="6"/>
  <c r="GK40" i="6"/>
  <c r="GJ40" i="6"/>
  <c r="GI40" i="6"/>
  <c r="GH40" i="6"/>
  <c r="GG40" i="6"/>
  <c r="GF40" i="6"/>
  <c r="GE40" i="6"/>
  <c r="GD40" i="6"/>
  <c r="GC40" i="6"/>
  <c r="GB40" i="6"/>
  <c r="GA40" i="6"/>
  <c r="FZ40" i="6"/>
  <c r="FY40" i="6"/>
  <c r="FX40" i="6"/>
  <c r="FW40" i="6"/>
  <c r="FV40" i="6"/>
  <c r="FU40" i="6"/>
  <c r="FT40" i="6"/>
  <c r="FS40" i="6"/>
  <c r="FR40" i="6"/>
  <c r="FQ40" i="6"/>
  <c r="FP40" i="6"/>
  <c r="FO40" i="6"/>
  <c r="FN40" i="6"/>
  <c r="FM40" i="6"/>
  <c r="FL40" i="6"/>
  <c r="FK40" i="6"/>
  <c r="FJ40" i="6"/>
  <c r="FI40" i="6"/>
  <c r="FH40" i="6"/>
  <c r="FG40" i="6"/>
  <c r="FF40" i="6"/>
  <c r="FE40" i="6"/>
  <c r="FD40" i="6"/>
  <c r="FC40" i="6"/>
  <c r="FB40" i="6"/>
  <c r="FA40" i="6"/>
  <c r="EZ40" i="6"/>
  <c r="EY40" i="6"/>
  <c r="EX40" i="6"/>
  <c r="EW40" i="6"/>
  <c r="EV40" i="6"/>
  <c r="EU40" i="6"/>
  <c r="ET40" i="6"/>
  <c r="ES40" i="6"/>
  <c r="ER40" i="6"/>
  <c r="EQ40" i="6"/>
  <c r="EP40" i="6"/>
  <c r="EO40" i="6"/>
  <c r="EN40" i="6"/>
  <c r="JR39" i="6"/>
  <c r="JM39" i="6"/>
  <c r="JL39" i="6"/>
  <c r="JK39" i="6"/>
  <c r="JJ39" i="6"/>
  <c r="JI39" i="6"/>
  <c r="JH39" i="6"/>
  <c r="JG39" i="6"/>
  <c r="JF39" i="6"/>
  <c r="JE39" i="6"/>
  <c r="JD39" i="6"/>
  <c r="JC39" i="6"/>
  <c r="JB39" i="6"/>
  <c r="JA39" i="6"/>
  <c r="IZ39" i="6"/>
  <c r="IY39" i="6"/>
  <c r="IX39" i="6"/>
  <c r="IW39" i="6"/>
  <c r="IV39" i="6"/>
  <c r="IU39" i="6"/>
  <c r="IT39" i="6"/>
  <c r="IS39" i="6"/>
  <c r="IR39" i="6"/>
  <c r="IQ39" i="6"/>
  <c r="IP39" i="6"/>
  <c r="IO39" i="6"/>
  <c r="IN39" i="6"/>
  <c r="IM39" i="6"/>
  <c r="IL39" i="6"/>
  <c r="IK39" i="6"/>
  <c r="IJ39" i="6"/>
  <c r="II39" i="6"/>
  <c r="IH39" i="6"/>
  <c r="IG39" i="6"/>
  <c r="IF39" i="6"/>
  <c r="IE39" i="6"/>
  <c r="ID39" i="6"/>
  <c r="IC39" i="6"/>
  <c r="IB39" i="6"/>
  <c r="IA39" i="6"/>
  <c r="HZ39" i="6"/>
  <c r="HY39" i="6"/>
  <c r="HX39" i="6"/>
  <c r="HW39" i="6"/>
  <c r="HV39" i="6"/>
  <c r="HU39" i="6"/>
  <c r="HT39" i="6"/>
  <c r="HS39" i="6"/>
  <c r="HR39" i="6"/>
  <c r="HQ39" i="6"/>
  <c r="HP39" i="6"/>
  <c r="HO39" i="6"/>
  <c r="HN39" i="6"/>
  <c r="HM39" i="6"/>
  <c r="HL39" i="6"/>
  <c r="HK39" i="6"/>
  <c r="HJ39" i="6"/>
  <c r="HI39" i="6"/>
  <c r="HH39" i="6"/>
  <c r="HG39" i="6"/>
  <c r="HF39" i="6"/>
  <c r="HE39" i="6"/>
  <c r="HD39" i="6"/>
  <c r="HC39" i="6"/>
  <c r="HB39" i="6"/>
  <c r="HA39" i="6"/>
  <c r="GZ39" i="6"/>
  <c r="GY39" i="6"/>
  <c r="GX39" i="6"/>
  <c r="GW39" i="6"/>
  <c r="GV39" i="6"/>
  <c r="GU39" i="6"/>
  <c r="GT39" i="6"/>
  <c r="GS39" i="6"/>
  <c r="GR39" i="6"/>
  <c r="GQ39" i="6"/>
  <c r="GP39" i="6"/>
  <c r="GO39" i="6"/>
  <c r="GN39" i="6"/>
  <c r="GM39" i="6"/>
  <c r="GL39" i="6"/>
  <c r="GK39" i="6"/>
  <c r="GJ39" i="6"/>
  <c r="GI39" i="6"/>
  <c r="GH39" i="6"/>
  <c r="GG39" i="6"/>
  <c r="GF39" i="6"/>
  <c r="GE39" i="6"/>
  <c r="GD39" i="6"/>
  <c r="GC39" i="6"/>
  <c r="GB39" i="6"/>
  <c r="GA39" i="6"/>
  <c r="FZ39" i="6"/>
  <c r="FY39" i="6"/>
  <c r="FX39" i="6"/>
  <c r="FW39" i="6"/>
  <c r="FV39" i="6"/>
  <c r="FU39" i="6"/>
  <c r="FT39" i="6"/>
  <c r="FS39" i="6"/>
  <c r="FR39" i="6"/>
  <c r="FQ39" i="6"/>
  <c r="FP39" i="6"/>
  <c r="FO39" i="6"/>
  <c r="FN39" i="6"/>
  <c r="FM39" i="6"/>
  <c r="FL39" i="6"/>
  <c r="FK39" i="6"/>
  <c r="FJ39" i="6"/>
  <c r="FI39" i="6"/>
  <c r="FH39" i="6"/>
  <c r="FG39" i="6"/>
  <c r="FF39" i="6"/>
  <c r="FE39" i="6"/>
  <c r="FD39" i="6"/>
  <c r="FC39" i="6"/>
  <c r="FB39" i="6"/>
  <c r="FA39" i="6"/>
  <c r="EZ39" i="6"/>
  <c r="EY39" i="6"/>
  <c r="EX39" i="6"/>
  <c r="EW39" i="6"/>
  <c r="EV39" i="6"/>
  <c r="EU39" i="6"/>
  <c r="ET39" i="6"/>
  <c r="ES39" i="6"/>
  <c r="ER39" i="6"/>
  <c r="EQ39" i="6"/>
  <c r="EP39" i="6"/>
  <c r="EO39" i="6"/>
  <c r="EN39" i="6"/>
  <c r="JR38" i="6"/>
  <c r="JM38" i="6"/>
  <c r="JL38" i="6"/>
  <c r="JK38" i="6"/>
  <c r="JJ38" i="6"/>
  <c r="JI38" i="6"/>
  <c r="JH38" i="6"/>
  <c r="JG38" i="6"/>
  <c r="JF38" i="6"/>
  <c r="JE38" i="6"/>
  <c r="JD38" i="6"/>
  <c r="JC38" i="6"/>
  <c r="JB38" i="6"/>
  <c r="JA38" i="6"/>
  <c r="IZ38" i="6"/>
  <c r="IY38" i="6"/>
  <c r="IX38" i="6"/>
  <c r="IW38" i="6"/>
  <c r="IV38" i="6"/>
  <c r="IU38" i="6"/>
  <c r="IT38" i="6"/>
  <c r="IS38" i="6"/>
  <c r="IR38" i="6"/>
  <c r="IQ38" i="6"/>
  <c r="IP38" i="6"/>
  <c r="IO38" i="6"/>
  <c r="IN38" i="6"/>
  <c r="IM38" i="6"/>
  <c r="IL38" i="6"/>
  <c r="IK38" i="6"/>
  <c r="IJ38" i="6"/>
  <c r="II38" i="6"/>
  <c r="IH38" i="6"/>
  <c r="IG38" i="6"/>
  <c r="IF38" i="6"/>
  <c r="IE38" i="6"/>
  <c r="ID38" i="6"/>
  <c r="IC38" i="6"/>
  <c r="IB38" i="6"/>
  <c r="IA38" i="6"/>
  <c r="HZ38" i="6"/>
  <c r="HY38" i="6"/>
  <c r="HX38" i="6"/>
  <c r="HW38" i="6"/>
  <c r="HV38" i="6"/>
  <c r="HU38" i="6"/>
  <c r="HT38" i="6"/>
  <c r="HS38" i="6"/>
  <c r="HR38" i="6"/>
  <c r="HQ38" i="6"/>
  <c r="HP38" i="6"/>
  <c r="HO38" i="6"/>
  <c r="HN38" i="6"/>
  <c r="HM38" i="6"/>
  <c r="HL38" i="6"/>
  <c r="HK38" i="6"/>
  <c r="HJ38" i="6"/>
  <c r="HI38" i="6"/>
  <c r="HH38" i="6"/>
  <c r="HG38" i="6"/>
  <c r="HF38" i="6"/>
  <c r="HE38" i="6"/>
  <c r="HD38" i="6"/>
  <c r="HC38" i="6"/>
  <c r="HB38" i="6"/>
  <c r="HA38" i="6"/>
  <c r="GZ38" i="6"/>
  <c r="GY38" i="6"/>
  <c r="GX38" i="6"/>
  <c r="GW38" i="6"/>
  <c r="GV38" i="6"/>
  <c r="GU38" i="6"/>
  <c r="GT38" i="6"/>
  <c r="GS38" i="6"/>
  <c r="GR38" i="6"/>
  <c r="GQ38" i="6"/>
  <c r="GP38" i="6"/>
  <c r="GO38" i="6"/>
  <c r="GN38" i="6"/>
  <c r="GM38" i="6"/>
  <c r="GL38" i="6"/>
  <c r="GK38" i="6"/>
  <c r="GJ38" i="6"/>
  <c r="GI38" i="6"/>
  <c r="GH38" i="6"/>
  <c r="GG38" i="6"/>
  <c r="GF38" i="6"/>
  <c r="GE38" i="6"/>
  <c r="GD38" i="6"/>
  <c r="GC38" i="6"/>
  <c r="GB38" i="6"/>
  <c r="GA38" i="6"/>
  <c r="FZ38" i="6"/>
  <c r="FY38" i="6"/>
  <c r="FX38" i="6"/>
  <c r="FW38" i="6"/>
  <c r="FV38" i="6"/>
  <c r="FU38" i="6"/>
  <c r="FT38" i="6"/>
  <c r="FS38" i="6"/>
  <c r="FR38" i="6"/>
  <c r="FQ38" i="6"/>
  <c r="FP38" i="6"/>
  <c r="FO38" i="6"/>
  <c r="FN38" i="6"/>
  <c r="FM38" i="6"/>
  <c r="FL38" i="6"/>
  <c r="FK38" i="6"/>
  <c r="FJ38" i="6"/>
  <c r="FI38" i="6"/>
  <c r="FH38" i="6"/>
  <c r="FG38" i="6"/>
  <c r="FF38" i="6"/>
  <c r="FE38" i="6"/>
  <c r="FD38" i="6"/>
  <c r="FC38" i="6"/>
  <c r="FB38" i="6"/>
  <c r="FA38" i="6"/>
  <c r="EZ38" i="6"/>
  <c r="EY38" i="6"/>
  <c r="EX38" i="6"/>
  <c r="EW38" i="6"/>
  <c r="EV38" i="6"/>
  <c r="EU38" i="6"/>
  <c r="ET38" i="6"/>
  <c r="ES38" i="6"/>
  <c r="ER38" i="6"/>
  <c r="EQ38" i="6"/>
  <c r="EP38" i="6"/>
  <c r="EO38" i="6"/>
  <c r="EN38" i="6"/>
  <c r="JR37" i="6"/>
  <c r="JR34" i="6"/>
  <c r="JM34" i="6"/>
  <c r="JL34" i="6"/>
  <c r="JK34" i="6"/>
  <c r="JJ34" i="6"/>
  <c r="JI34" i="6"/>
  <c r="JH34" i="6"/>
  <c r="JG34" i="6"/>
  <c r="JF34" i="6"/>
  <c r="JE34" i="6"/>
  <c r="JD34" i="6"/>
  <c r="JC34" i="6"/>
  <c r="JB34" i="6"/>
  <c r="JA34" i="6"/>
  <c r="IZ34" i="6"/>
  <c r="IY34" i="6"/>
  <c r="IX34" i="6"/>
  <c r="IW34" i="6"/>
  <c r="IV34" i="6"/>
  <c r="IU34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JR33" i="6"/>
  <c r="JM33" i="6"/>
  <c r="JL33" i="6"/>
  <c r="JK33" i="6"/>
  <c r="JJ33" i="6"/>
  <c r="JI33" i="6"/>
  <c r="JH33" i="6"/>
  <c r="JG33" i="6"/>
  <c r="JF33" i="6"/>
  <c r="JE33" i="6"/>
  <c r="JD33" i="6"/>
  <c r="JC33" i="6"/>
  <c r="JB33" i="6"/>
  <c r="JA33" i="6"/>
  <c r="IZ33" i="6"/>
  <c r="IY33" i="6"/>
  <c r="IX33" i="6"/>
  <c r="IW33" i="6"/>
  <c r="IV33" i="6"/>
  <c r="IU33" i="6"/>
  <c r="IT33" i="6"/>
  <c r="IS33" i="6"/>
  <c r="IR33" i="6"/>
  <c r="IQ33" i="6"/>
  <c r="IP33" i="6"/>
  <c r="IO33" i="6"/>
  <c r="IN33" i="6"/>
  <c r="IM33" i="6"/>
  <c r="IL33" i="6"/>
  <c r="IK33" i="6"/>
  <c r="IJ33" i="6"/>
  <c r="II33" i="6"/>
  <c r="IH33" i="6"/>
  <c r="IG33" i="6"/>
  <c r="IF33" i="6"/>
  <c r="IE33" i="6"/>
  <c r="ID33" i="6"/>
  <c r="IC33" i="6"/>
  <c r="IB33" i="6"/>
  <c r="IA33" i="6"/>
  <c r="HZ33" i="6"/>
  <c r="HY33" i="6"/>
  <c r="HX33" i="6"/>
  <c r="HW33" i="6"/>
  <c r="HV33" i="6"/>
  <c r="HU33" i="6"/>
  <c r="HT33" i="6"/>
  <c r="HS33" i="6"/>
  <c r="HR33" i="6"/>
  <c r="HQ33" i="6"/>
  <c r="HP33" i="6"/>
  <c r="HO33" i="6"/>
  <c r="HN33" i="6"/>
  <c r="HM33" i="6"/>
  <c r="HL33" i="6"/>
  <c r="HK33" i="6"/>
  <c r="HJ33" i="6"/>
  <c r="HI33" i="6"/>
  <c r="HH33" i="6"/>
  <c r="HG33" i="6"/>
  <c r="HF33" i="6"/>
  <c r="HE33" i="6"/>
  <c r="HD33" i="6"/>
  <c r="HC33" i="6"/>
  <c r="HB33" i="6"/>
  <c r="HA33" i="6"/>
  <c r="GZ33" i="6"/>
  <c r="GY33" i="6"/>
  <c r="GX33" i="6"/>
  <c r="GW33" i="6"/>
  <c r="GV33" i="6"/>
  <c r="GU33" i="6"/>
  <c r="GT33" i="6"/>
  <c r="GS33" i="6"/>
  <c r="GR33" i="6"/>
  <c r="GQ33" i="6"/>
  <c r="GP33" i="6"/>
  <c r="GO33" i="6"/>
  <c r="GN33" i="6"/>
  <c r="GM33" i="6"/>
  <c r="GL33" i="6"/>
  <c r="GK33" i="6"/>
  <c r="GJ33" i="6"/>
  <c r="GI33" i="6"/>
  <c r="GH33" i="6"/>
  <c r="GG33" i="6"/>
  <c r="GF33" i="6"/>
  <c r="GE33" i="6"/>
  <c r="GD33" i="6"/>
  <c r="GC33" i="6"/>
  <c r="GB33" i="6"/>
  <c r="GA33" i="6"/>
  <c r="FZ33" i="6"/>
  <c r="FY33" i="6"/>
  <c r="FX33" i="6"/>
  <c r="FW33" i="6"/>
  <c r="FV33" i="6"/>
  <c r="FU33" i="6"/>
  <c r="FT33" i="6"/>
  <c r="FS33" i="6"/>
  <c r="FR33" i="6"/>
  <c r="FQ33" i="6"/>
  <c r="FP33" i="6"/>
  <c r="FO33" i="6"/>
  <c r="FN33" i="6"/>
  <c r="FM33" i="6"/>
  <c r="FL33" i="6"/>
  <c r="FK33" i="6"/>
  <c r="FJ33" i="6"/>
  <c r="FI33" i="6"/>
  <c r="FH33" i="6"/>
  <c r="FG33" i="6"/>
  <c r="FF33" i="6"/>
  <c r="FE33" i="6"/>
  <c r="FD33" i="6"/>
  <c r="FC33" i="6"/>
  <c r="FB33" i="6"/>
  <c r="FA33" i="6"/>
  <c r="EZ33" i="6"/>
  <c r="EY33" i="6"/>
  <c r="EX33" i="6"/>
  <c r="EW33" i="6"/>
  <c r="EV33" i="6"/>
  <c r="EU33" i="6"/>
  <c r="ET33" i="6"/>
  <c r="ES33" i="6"/>
  <c r="ER33" i="6"/>
  <c r="EQ33" i="6"/>
  <c r="EP33" i="6"/>
  <c r="EO33" i="6"/>
  <c r="EN33" i="6"/>
  <c r="JR32" i="6"/>
  <c r="JM32" i="6"/>
  <c r="JL32" i="6"/>
  <c r="JK32" i="6"/>
  <c r="JJ32" i="6"/>
  <c r="JI32" i="6"/>
  <c r="JH32" i="6"/>
  <c r="JG32" i="6"/>
  <c r="JF32" i="6"/>
  <c r="JE32" i="6"/>
  <c r="JD32" i="6"/>
  <c r="JC32" i="6"/>
  <c r="JB32" i="6"/>
  <c r="JA32" i="6"/>
  <c r="IZ32" i="6"/>
  <c r="IY32" i="6"/>
  <c r="IX32" i="6"/>
  <c r="IW32" i="6"/>
  <c r="IV32" i="6"/>
  <c r="IU32" i="6"/>
  <c r="IT32" i="6"/>
  <c r="IS32" i="6"/>
  <c r="IR32" i="6"/>
  <c r="IQ32" i="6"/>
  <c r="IP32" i="6"/>
  <c r="IO32" i="6"/>
  <c r="IN32" i="6"/>
  <c r="IM32" i="6"/>
  <c r="IL32" i="6"/>
  <c r="IK32" i="6"/>
  <c r="IJ32" i="6"/>
  <c r="II32" i="6"/>
  <c r="IH32" i="6"/>
  <c r="IG32" i="6"/>
  <c r="IF32" i="6"/>
  <c r="IE32" i="6"/>
  <c r="ID32" i="6"/>
  <c r="IC32" i="6"/>
  <c r="IB32" i="6"/>
  <c r="IA32" i="6"/>
  <c r="HZ32" i="6"/>
  <c r="HY32" i="6"/>
  <c r="HX32" i="6"/>
  <c r="HW32" i="6"/>
  <c r="HV32" i="6"/>
  <c r="HU32" i="6"/>
  <c r="HT32" i="6"/>
  <c r="HS32" i="6"/>
  <c r="HR32" i="6"/>
  <c r="HQ32" i="6"/>
  <c r="HP32" i="6"/>
  <c r="HO32" i="6"/>
  <c r="HN32" i="6"/>
  <c r="HM32" i="6"/>
  <c r="HL32" i="6"/>
  <c r="HK32" i="6"/>
  <c r="HJ32" i="6"/>
  <c r="HI32" i="6"/>
  <c r="HH32" i="6"/>
  <c r="HG32" i="6"/>
  <c r="HF32" i="6"/>
  <c r="HE32" i="6"/>
  <c r="HD32" i="6"/>
  <c r="HC32" i="6"/>
  <c r="HB32" i="6"/>
  <c r="HA32" i="6"/>
  <c r="GZ32" i="6"/>
  <c r="GY32" i="6"/>
  <c r="GX32" i="6"/>
  <c r="GW32" i="6"/>
  <c r="GV32" i="6"/>
  <c r="GU32" i="6"/>
  <c r="GT32" i="6"/>
  <c r="GS32" i="6"/>
  <c r="GR32" i="6"/>
  <c r="GQ32" i="6"/>
  <c r="GP32" i="6"/>
  <c r="GO32" i="6"/>
  <c r="GN32" i="6"/>
  <c r="GM32" i="6"/>
  <c r="GL32" i="6"/>
  <c r="GK32" i="6"/>
  <c r="GJ32" i="6"/>
  <c r="GI32" i="6"/>
  <c r="GH32" i="6"/>
  <c r="GG32" i="6"/>
  <c r="GF32" i="6"/>
  <c r="GE32" i="6"/>
  <c r="GD32" i="6"/>
  <c r="GC32" i="6"/>
  <c r="GB32" i="6"/>
  <c r="GA32" i="6"/>
  <c r="FZ32" i="6"/>
  <c r="FY32" i="6"/>
  <c r="FX32" i="6"/>
  <c r="FW32" i="6"/>
  <c r="FV32" i="6"/>
  <c r="FU32" i="6"/>
  <c r="FT32" i="6"/>
  <c r="FS32" i="6"/>
  <c r="FR32" i="6"/>
  <c r="FQ32" i="6"/>
  <c r="FP32" i="6"/>
  <c r="FO32" i="6"/>
  <c r="FN32" i="6"/>
  <c r="FM32" i="6"/>
  <c r="FL32" i="6"/>
  <c r="FK32" i="6"/>
  <c r="FJ32" i="6"/>
  <c r="FI32" i="6"/>
  <c r="FH32" i="6"/>
  <c r="FG32" i="6"/>
  <c r="FF32" i="6"/>
  <c r="FE32" i="6"/>
  <c r="FD32" i="6"/>
  <c r="FC32" i="6"/>
  <c r="FB32" i="6"/>
  <c r="FA32" i="6"/>
  <c r="EZ32" i="6"/>
  <c r="EY32" i="6"/>
  <c r="EX32" i="6"/>
  <c r="EW32" i="6"/>
  <c r="EV32" i="6"/>
  <c r="EU32" i="6"/>
  <c r="ET32" i="6"/>
  <c r="ES32" i="6"/>
  <c r="ER32" i="6"/>
  <c r="EQ32" i="6"/>
  <c r="EP32" i="6"/>
  <c r="EO32" i="6"/>
  <c r="EN32" i="6"/>
  <c r="JR31" i="6"/>
  <c r="JM31" i="6"/>
  <c r="JL31" i="6"/>
  <c r="JK31" i="6"/>
  <c r="JJ31" i="6"/>
  <c r="JI31" i="6"/>
  <c r="JH31" i="6"/>
  <c r="JG31" i="6"/>
  <c r="JF31" i="6"/>
  <c r="JE31" i="6"/>
  <c r="JD31" i="6"/>
  <c r="JC31" i="6"/>
  <c r="JB31" i="6"/>
  <c r="JA31" i="6"/>
  <c r="IZ31" i="6"/>
  <c r="IY31" i="6"/>
  <c r="IX31" i="6"/>
  <c r="IW31" i="6"/>
  <c r="IV31" i="6"/>
  <c r="IU31" i="6"/>
  <c r="IT31" i="6"/>
  <c r="IS31" i="6"/>
  <c r="IR31" i="6"/>
  <c r="IQ31" i="6"/>
  <c r="IP31" i="6"/>
  <c r="IO31" i="6"/>
  <c r="IN31" i="6"/>
  <c r="IM31" i="6"/>
  <c r="IL31" i="6"/>
  <c r="IK31" i="6"/>
  <c r="IJ31" i="6"/>
  <c r="II31" i="6"/>
  <c r="IH31" i="6"/>
  <c r="IG31" i="6"/>
  <c r="IF31" i="6"/>
  <c r="IE31" i="6"/>
  <c r="ID31" i="6"/>
  <c r="IC31" i="6"/>
  <c r="IB31" i="6"/>
  <c r="IA31" i="6"/>
  <c r="HZ31" i="6"/>
  <c r="HY31" i="6"/>
  <c r="HX31" i="6"/>
  <c r="HW31" i="6"/>
  <c r="HV31" i="6"/>
  <c r="HU31" i="6"/>
  <c r="HT31" i="6"/>
  <c r="HS31" i="6"/>
  <c r="HR31" i="6"/>
  <c r="HQ31" i="6"/>
  <c r="HP31" i="6"/>
  <c r="HO31" i="6"/>
  <c r="HN31" i="6"/>
  <c r="HM31" i="6"/>
  <c r="HL31" i="6"/>
  <c r="HK31" i="6"/>
  <c r="HJ31" i="6"/>
  <c r="HI31" i="6"/>
  <c r="HH31" i="6"/>
  <c r="HG31" i="6"/>
  <c r="HF31" i="6"/>
  <c r="HE31" i="6"/>
  <c r="HD31" i="6"/>
  <c r="HC31" i="6"/>
  <c r="HB31" i="6"/>
  <c r="HA31" i="6"/>
  <c r="GZ31" i="6"/>
  <c r="GY31" i="6"/>
  <c r="GX31" i="6"/>
  <c r="GW31" i="6"/>
  <c r="GV31" i="6"/>
  <c r="GU31" i="6"/>
  <c r="GT31" i="6"/>
  <c r="GS31" i="6"/>
  <c r="GR31" i="6"/>
  <c r="GQ31" i="6"/>
  <c r="GP31" i="6"/>
  <c r="GO31" i="6"/>
  <c r="GN31" i="6"/>
  <c r="GM31" i="6"/>
  <c r="GL31" i="6"/>
  <c r="GK31" i="6"/>
  <c r="GJ31" i="6"/>
  <c r="GI31" i="6"/>
  <c r="GH31" i="6"/>
  <c r="GG31" i="6"/>
  <c r="GF31" i="6"/>
  <c r="GE31" i="6"/>
  <c r="GD31" i="6"/>
  <c r="GC31" i="6"/>
  <c r="GB31" i="6"/>
  <c r="GA31" i="6"/>
  <c r="FZ31" i="6"/>
  <c r="FY31" i="6"/>
  <c r="FX31" i="6"/>
  <c r="FW31" i="6"/>
  <c r="FV31" i="6"/>
  <c r="FU31" i="6"/>
  <c r="FT31" i="6"/>
  <c r="FS31" i="6"/>
  <c r="FR31" i="6"/>
  <c r="FQ31" i="6"/>
  <c r="FP31" i="6"/>
  <c r="FO31" i="6"/>
  <c r="FN31" i="6"/>
  <c r="FM31" i="6"/>
  <c r="FL31" i="6"/>
  <c r="FK31" i="6"/>
  <c r="FJ31" i="6"/>
  <c r="FI31" i="6"/>
  <c r="FH31" i="6"/>
  <c r="FG31" i="6"/>
  <c r="FF31" i="6"/>
  <c r="FE31" i="6"/>
  <c r="FD31" i="6"/>
  <c r="FC31" i="6"/>
  <c r="FB31" i="6"/>
  <c r="FA31" i="6"/>
  <c r="EZ31" i="6"/>
  <c r="EY31" i="6"/>
  <c r="EX31" i="6"/>
  <c r="EW31" i="6"/>
  <c r="EV31" i="6"/>
  <c r="EU31" i="6"/>
  <c r="ET31" i="6"/>
  <c r="ES31" i="6"/>
  <c r="ER31" i="6"/>
  <c r="EQ31" i="6"/>
  <c r="EP31" i="6"/>
  <c r="EO31" i="6"/>
  <c r="EN31" i="6"/>
  <c r="JR30" i="6"/>
  <c r="JM30" i="6"/>
  <c r="JL30" i="6"/>
  <c r="JK30" i="6"/>
  <c r="JJ30" i="6"/>
  <c r="JI30" i="6"/>
  <c r="JH30" i="6"/>
  <c r="JG30" i="6"/>
  <c r="JF30" i="6"/>
  <c r="JE30" i="6"/>
  <c r="JD30" i="6"/>
  <c r="JC30" i="6"/>
  <c r="JB30" i="6"/>
  <c r="JA30" i="6"/>
  <c r="IZ30" i="6"/>
  <c r="IY30" i="6"/>
  <c r="IX30" i="6"/>
  <c r="IW30" i="6"/>
  <c r="IV30" i="6"/>
  <c r="IU30" i="6"/>
  <c r="IT30" i="6"/>
  <c r="IS30" i="6"/>
  <c r="IR30" i="6"/>
  <c r="IQ30" i="6"/>
  <c r="IP30" i="6"/>
  <c r="IO30" i="6"/>
  <c r="IN30" i="6"/>
  <c r="IM30" i="6"/>
  <c r="IL30" i="6"/>
  <c r="IK30" i="6"/>
  <c r="IJ30" i="6"/>
  <c r="II30" i="6"/>
  <c r="IH30" i="6"/>
  <c r="IG30" i="6"/>
  <c r="IF30" i="6"/>
  <c r="IE30" i="6"/>
  <c r="ID30" i="6"/>
  <c r="IC30" i="6"/>
  <c r="IB30" i="6"/>
  <c r="IA30" i="6"/>
  <c r="HZ30" i="6"/>
  <c r="HY30" i="6"/>
  <c r="HX30" i="6"/>
  <c r="HW30" i="6"/>
  <c r="HV30" i="6"/>
  <c r="HU30" i="6"/>
  <c r="HT30" i="6"/>
  <c r="HS30" i="6"/>
  <c r="HR30" i="6"/>
  <c r="HQ30" i="6"/>
  <c r="HP30" i="6"/>
  <c r="HO30" i="6"/>
  <c r="HN30" i="6"/>
  <c r="HM30" i="6"/>
  <c r="HL30" i="6"/>
  <c r="HK30" i="6"/>
  <c r="HJ30" i="6"/>
  <c r="HI30" i="6"/>
  <c r="HH30" i="6"/>
  <c r="HG30" i="6"/>
  <c r="HF30" i="6"/>
  <c r="HE30" i="6"/>
  <c r="HD30" i="6"/>
  <c r="HC30" i="6"/>
  <c r="HB30" i="6"/>
  <c r="HA30" i="6"/>
  <c r="GZ30" i="6"/>
  <c r="GY30" i="6"/>
  <c r="GX30" i="6"/>
  <c r="GW30" i="6"/>
  <c r="GV30" i="6"/>
  <c r="GU30" i="6"/>
  <c r="GT30" i="6"/>
  <c r="GS30" i="6"/>
  <c r="GR30" i="6"/>
  <c r="GQ30" i="6"/>
  <c r="GP30" i="6"/>
  <c r="GO30" i="6"/>
  <c r="GN30" i="6"/>
  <c r="GM30" i="6"/>
  <c r="GL30" i="6"/>
  <c r="GK30" i="6"/>
  <c r="GJ30" i="6"/>
  <c r="GI30" i="6"/>
  <c r="GH30" i="6"/>
  <c r="GG30" i="6"/>
  <c r="GF30" i="6"/>
  <c r="GE30" i="6"/>
  <c r="GD30" i="6"/>
  <c r="GC30" i="6"/>
  <c r="GB30" i="6"/>
  <c r="GA30" i="6"/>
  <c r="FZ30" i="6"/>
  <c r="FY30" i="6"/>
  <c r="FX30" i="6"/>
  <c r="FW30" i="6"/>
  <c r="FV30" i="6"/>
  <c r="FU30" i="6"/>
  <c r="FT30" i="6"/>
  <c r="FS30" i="6"/>
  <c r="FR30" i="6"/>
  <c r="FQ30" i="6"/>
  <c r="FP30" i="6"/>
  <c r="FO30" i="6"/>
  <c r="FN30" i="6"/>
  <c r="FM30" i="6"/>
  <c r="FL30" i="6"/>
  <c r="FK30" i="6"/>
  <c r="FJ30" i="6"/>
  <c r="FI30" i="6"/>
  <c r="FH30" i="6"/>
  <c r="FG30" i="6"/>
  <c r="FF30" i="6"/>
  <c r="FE30" i="6"/>
  <c r="FD30" i="6"/>
  <c r="FC30" i="6"/>
  <c r="FB30" i="6"/>
  <c r="FA30" i="6"/>
  <c r="EZ30" i="6"/>
  <c r="EY30" i="6"/>
  <c r="EX30" i="6"/>
  <c r="EW30" i="6"/>
  <c r="EV30" i="6"/>
  <c r="EU30" i="6"/>
  <c r="ET30" i="6"/>
  <c r="ES30" i="6"/>
  <c r="ER30" i="6"/>
  <c r="EQ30" i="6"/>
  <c r="EP30" i="6"/>
  <c r="EO30" i="6"/>
  <c r="EN30" i="6"/>
  <c r="JR29" i="6"/>
  <c r="JM29" i="6"/>
  <c r="JL29" i="6"/>
  <c r="JK29" i="6"/>
  <c r="JJ29" i="6"/>
  <c r="JI29" i="6"/>
  <c r="JH29" i="6"/>
  <c r="JG29" i="6"/>
  <c r="JF29" i="6"/>
  <c r="JE29" i="6"/>
  <c r="JD29" i="6"/>
  <c r="JC29" i="6"/>
  <c r="JB29" i="6"/>
  <c r="JA29" i="6"/>
  <c r="IZ29" i="6"/>
  <c r="IY29" i="6"/>
  <c r="IX29" i="6"/>
  <c r="IW29" i="6"/>
  <c r="IV29" i="6"/>
  <c r="IU29" i="6"/>
  <c r="IT29" i="6"/>
  <c r="IS29" i="6"/>
  <c r="IR29" i="6"/>
  <c r="IQ29" i="6"/>
  <c r="IP29" i="6"/>
  <c r="IO29" i="6"/>
  <c r="IN29" i="6"/>
  <c r="IM29" i="6"/>
  <c r="IL29" i="6"/>
  <c r="IK29" i="6"/>
  <c r="IJ29" i="6"/>
  <c r="II29" i="6"/>
  <c r="IH29" i="6"/>
  <c r="IG29" i="6"/>
  <c r="IF29" i="6"/>
  <c r="IE29" i="6"/>
  <c r="ID29" i="6"/>
  <c r="IC29" i="6"/>
  <c r="IB29" i="6"/>
  <c r="IA29" i="6"/>
  <c r="HZ29" i="6"/>
  <c r="HY29" i="6"/>
  <c r="HX29" i="6"/>
  <c r="HW29" i="6"/>
  <c r="HV29" i="6"/>
  <c r="HU29" i="6"/>
  <c r="HT29" i="6"/>
  <c r="HS29" i="6"/>
  <c r="HR29" i="6"/>
  <c r="HQ29" i="6"/>
  <c r="HP29" i="6"/>
  <c r="HO29" i="6"/>
  <c r="HN29" i="6"/>
  <c r="HM29" i="6"/>
  <c r="HL29" i="6"/>
  <c r="HK29" i="6"/>
  <c r="HJ29" i="6"/>
  <c r="HI29" i="6"/>
  <c r="HH29" i="6"/>
  <c r="HG29" i="6"/>
  <c r="HF29" i="6"/>
  <c r="HE29" i="6"/>
  <c r="HD29" i="6"/>
  <c r="HC29" i="6"/>
  <c r="HB29" i="6"/>
  <c r="HA29" i="6"/>
  <c r="GZ29" i="6"/>
  <c r="GY29" i="6"/>
  <c r="GX29" i="6"/>
  <c r="GW29" i="6"/>
  <c r="GV29" i="6"/>
  <c r="GU29" i="6"/>
  <c r="GT29" i="6"/>
  <c r="GS29" i="6"/>
  <c r="GR29" i="6"/>
  <c r="GQ29" i="6"/>
  <c r="GP29" i="6"/>
  <c r="GO29" i="6"/>
  <c r="GN29" i="6"/>
  <c r="GM29" i="6"/>
  <c r="GL29" i="6"/>
  <c r="GK29" i="6"/>
  <c r="GJ29" i="6"/>
  <c r="GI29" i="6"/>
  <c r="GH29" i="6"/>
  <c r="GG29" i="6"/>
  <c r="GF29" i="6"/>
  <c r="GE29" i="6"/>
  <c r="GD29" i="6"/>
  <c r="GC29" i="6"/>
  <c r="GB29" i="6"/>
  <c r="GA29" i="6"/>
  <c r="FZ29" i="6"/>
  <c r="FY29" i="6"/>
  <c r="FX29" i="6"/>
  <c r="FW29" i="6"/>
  <c r="FV29" i="6"/>
  <c r="FU29" i="6"/>
  <c r="FT29" i="6"/>
  <c r="FS29" i="6"/>
  <c r="FR29" i="6"/>
  <c r="FQ29" i="6"/>
  <c r="FP29" i="6"/>
  <c r="FO29" i="6"/>
  <c r="FN29" i="6"/>
  <c r="FM29" i="6"/>
  <c r="FL29" i="6"/>
  <c r="FK29" i="6"/>
  <c r="FJ29" i="6"/>
  <c r="FI29" i="6"/>
  <c r="FH29" i="6"/>
  <c r="FG29" i="6"/>
  <c r="FF29" i="6"/>
  <c r="FE29" i="6"/>
  <c r="FD29" i="6"/>
  <c r="FC29" i="6"/>
  <c r="FB29" i="6"/>
  <c r="FA29" i="6"/>
  <c r="EZ29" i="6"/>
  <c r="EY29" i="6"/>
  <c r="EX29" i="6"/>
  <c r="EW29" i="6"/>
  <c r="EV29" i="6"/>
  <c r="EU29" i="6"/>
  <c r="ET29" i="6"/>
  <c r="ES29" i="6"/>
  <c r="ER29" i="6"/>
  <c r="EQ29" i="6"/>
  <c r="EP29" i="6"/>
  <c r="EO29" i="6"/>
  <c r="EN29" i="6"/>
  <c r="JR28" i="6"/>
  <c r="JR25" i="6"/>
  <c r="JM25" i="6"/>
  <c r="JL25" i="6"/>
  <c r="JK25" i="6"/>
  <c r="JJ25" i="6"/>
  <c r="JI25" i="6"/>
  <c r="JH25" i="6"/>
  <c r="JG25" i="6"/>
  <c r="JF25" i="6"/>
  <c r="JE25" i="6"/>
  <c r="JD25" i="6"/>
  <c r="JC25" i="6"/>
  <c r="JB25" i="6"/>
  <c r="JA25" i="6"/>
  <c r="IZ25" i="6"/>
  <c r="IY25" i="6"/>
  <c r="IX25" i="6"/>
  <c r="IW25" i="6"/>
  <c r="IV25" i="6"/>
  <c r="IU25" i="6"/>
  <c r="IT25" i="6"/>
  <c r="IS25" i="6"/>
  <c r="IR25" i="6"/>
  <c r="IQ25" i="6"/>
  <c r="IP25" i="6"/>
  <c r="IO25" i="6"/>
  <c r="IN25" i="6"/>
  <c r="IM25" i="6"/>
  <c r="IL25" i="6"/>
  <c r="IK25" i="6"/>
  <c r="IJ25" i="6"/>
  <c r="II25" i="6"/>
  <c r="IH25" i="6"/>
  <c r="IG25" i="6"/>
  <c r="IF25" i="6"/>
  <c r="IE25" i="6"/>
  <c r="ID25" i="6"/>
  <c r="IC25" i="6"/>
  <c r="IB25" i="6"/>
  <c r="IA25" i="6"/>
  <c r="HZ25" i="6"/>
  <c r="HY25" i="6"/>
  <c r="HX25" i="6"/>
  <c r="HW25" i="6"/>
  <c r="HV25" i="6"/>
  <c r="HU25" i="6"/>
  <c r="HT25" i="6"/>
  <c r="HS25" i="6"/>
  <c r="HR25" i="6"/>
  <c r="HQ25" i="6"/>
  <c r="HP25" i="6"/>
  <c r="HO25" i="6"/>
  <c r="HN25" i="6"/>
  <c r="HM25" i="6"/>
  <c r="HL25" i="6"/>
  <c r="HK25" i="6"/>
  <c r="HJ25" i="6"/>
  <c r="HI25" i="6"/>
  <c r="HH25" i="6"/>
  <c r="HG25" i="6"/>
  <c r="HF25" i="6"/>
  <c r="HE25" i="6"/>
  <c r="HD25" i="6"/>
  <c r="HC25" i="6"/>
  <c r="HB25" i="6"/>
  <c r="HA25" i="6"/>
  <c r="GZ25" i="6"/>
  <c r="GY25" i="6"/>
  <c r="GX25" i="6"/>
  <c r="GW25" i="6"/>
  <c r="GV25" i="6"/>
  <c r="GU25" i="6"/>
  <c r="GT25" i="6"/>
  <c r="GS25" i="6"/>
  <c r="GR25" i="6"/>
  <c r="GQ25" i="6"/>
  <c r="GP25" i="6"/>
  <c r="GO25" i="6"/>
  <c r="GN25" i="6"/>
  <c r="GM25" i="6"/>
  <c r="GL25" i="6"/>
  <c r="GK25" i="6"/>
  <c r="GJ25" i="6"/>
  <c r="GI25" i="6"/>
  <c r="GH25" i="6"/>
  <c r="GG25" i="6"/>
  <c r="GF25" i="6"/>
  <c r="GE25" i="6"/>
  <c r="GD25" i="6"/>
  <c r="GC25" i="6"/>
  <c r="GB25" i="6"/>
  <c r="GA25" i="6"/>
  <c r="FZ25" i="6"/>
  <c r="FY25" i="6"/>
  <c r="FX25" i="6"/>
  <c r="FW25" i="6"/>
  <c r="FV25" i="6"/>
  <c r="FU25" i="6"/>
  <c r="FT25" i="6"/>
  <c r="FS25" i="6"/>
  <c r="FR25" i="6"/>
  <c r="FQ25" i="6"/>
  <c r="FP25" i="6"/>
  <c r="FO25" i="6"/>
  <c r="FN25" i="6"/>
  <c r="FM25" i="6"/>
  <c r="FL25" i="6"/>
  <c r="FK25" i="6"/>
  <c r="FJ25" i="6"/>
  <c r="FI25" i="6"/>
  <c r="FH25" i="6"/>
  <c r="FG25" i="6"/>
  <c r="FF25" i="6"/>
  <c r="FE25" i="6"/>
  <c r="FD25" i="6"/>
  <c r="FC25" i="6"/>
  <c r="FB25" i="6"/>
  <c r="FA25" i="6"/>
  <c r="EZ25" i="6"/>
  <c r="EY25" i="6"/>
  <c r="EX25" i="6"/>
  <c r="EW25" i="6"/>
  <c r="EV25" i="6"/>
  <c r="EU25" i="6"/>
  <c r="ET25" i="6"/>
  <c r="ES25" i="6"/>
  <c r="ER25" i="6"/>
  <c r="EQ25" i="6"/>
  <c r="EP25" i="6"/>
  <c r="EO25" i="6"/>
  <c r="EN25" i="6"/>
  <c r="JR24" i="6"/>
  <c r="JM24" i="6"/>
  <c r="JL24" i="6"/>
  <c r="JK24" i="6"/>
  <c r="JJ24" i="6"/>
  <c r="JI24" i="6"/>
  <c r="JH24" i="6"/>
  <c r="JG24" i="6"/>
  <c r="JF24" i="6"/>
  <c r="JE24" i="6"/>
  <c r="JD24" i="6"/>
  <c r="JC24" i="6"/>
  <c r="JB24" i="6"/>
  <c r="JA24" i="6"/>
  <c r="IZ24" i="6"/>
  <c r="IY24" i="6"/>
  <c r="IX24" i="6"/>
  <c r="IW24" i="6"/>
  <c r="IV24" i="6"/>
  <c r="IU24" i="6"/>
  <c r="IT24" i="6"/>
  <c r="IS24" i="6"/>
  <c r="IR24" i="6"/>
  <c r="IQ24" i="6"/>
  <c r="IP24" i="6"/>
  <c r="IO24" i="6"/>
  <c r="IN24" i="6"/>
  <c r="IM24" i="6"/>
  <c r="IL24" i="6"/>
  <c r="IK24" i="6"/>
  <c r="IJ24" i="6"/>
  <c r="II24" i="6"/>
  <c r="IH24" i="6"/>
  <c r="IG24" i="6"/>
  <c r="IF24" i="6"/>
  <c r="IE24" i="6"/>
  <c r="ID24" i="6"/>
  <c r="IC24" i="6"/>
  <c r="IB24" i="6"/>
  <c r="IA24" i="6"/>
  <c r="HZ24" i="6"/>
  <c r="HY24" i="6"/>
  <c r="HX24" i="6"/>
  <c r="HW24" i="6"/>
  <c r="HV24" i="6"/>
  <c r="HU24" i="6"/>
  <c r="HT24" i="6"/>
  <c r="HS24" i="6"/>
  <c r="HR24" i="6"/>
  <c r="HQ24" i="6"/>
  <c r="HP24" i="6"/>
  <c r="HO24" i="6"/>
  <c r="HN24" i="6"/>
  <c r="HM24" i="6"/>
  <c r="HL24" i="6"/>
  <c r="HK24" i="6"/>
  <c r="HJ24" i="6"/>
  <c r="HI24" i="6"/>
  <c r="HH24" i="6"/>
  <c r="HG24" i="6"/>
  <c r="HF24" i="6"/>
  <c r="HE24" i="6"/>
  <c r="HD24" i="6"/>
  <c r="HC24" i="6"/>
  <c r="HB24" i="6"/>
  <c r="HA24" i="6"/>
  <c r="GZ24" i="6"/>
  <c r="GY24" i="6"/>
  <c r="GX24" i="6"/>
  <c r="GW24" i="6"/>
  <c r="GV24" i="6"/>
  <c r="GU24" i="6"/>
  <c r="GT24" i="6"/>
  <c r="GS24" i="6"/>
  <c r="GR24" i="6"/>
  <c r="GQ24" i="6"/>
  <c r="GP24" i="6"/>
  <c r="GO24" i="6"/>
  <c r="GN24" i="6"/>
  <c r="GM24" i="6"/>
  <c r="GL24" i="6"/>
  <c r="GK24" i="6"/>
  <c r="GJ24" i="6"/>
  <c r="GI24" i="6"/>
  <c r="GH24" i="6"/>
  <c r="GG24" i="6"/>
  <c r="GF24" i="6"/>
  <c r="GE24" i="6"/>
  <c r="GD24" i="6"/>
  <c r="GC24" i="6"/>
  <c r="GB24" i="6"/>
  <c r="GA24" i="6"/>
  <c r="FZ24" i="6"/>
  <c r="FY24" i="6"/>
  <c r="FX24" i="6"/>
  <c r="FW24" i="6"/>
  <c r="FV24" i="6"/>
  <c r="FU24" i="6"/>
  <c r="FT24" i="6"/>
  <c r="FS24" i="6"/>
  <c r="FR24" i="6"/>
  <c r="FQ24" i="6"/>
  <c r="FP24" i="6"/>
  <c r="FO24" i="6"/>
  <c r="FN24" i="6"/>
  <c r="FM24" i="6"/>
  <c r="FL24" i="6"/>
  <c r="FK24" i="6"/>
  <c r="FJ24" i="6"/>
  <c r="FI24" i="6"/>
  <c r="FH24" i="6"/>
  <c r="FG24" i="6"/>
  <c r="FF24" i="6"/>
  <c r="FE24" i="6"/>
  <c r="FD24" i="6"/>
  <c r="FC24" i="6"/>
  <c r="FB24" i="6"/>
  <c r="FA24" i="6"/>
  <c r="EZ24" i="6"/>
  <c r="EY24" i="6"/>
  <c r="EX24" i="6"/>
  <c r="EW24" i="6"/>
  <c r="EV24" i="6"/>
  <c r="EU24" i="6"/>
  <c r="ET24" i="6"/>
  <c r="ES24" i="6"/>
  <c r="ER24" i="6"/>
  <c r="EQ24" i="6"/>
  <c r="EP24" i="6"/>
  <c r="EO24" i="6"/>
  <c r="EN24" i="6"/>
  <c r="JR23" i="6"/>
  <c r="JM23" i="6"/>
  <c r="JL23" i="6"/>
  <c r="JK23" i="6"/>
  <c r="JJ23" i="6"/>
  <c r="JI23" i="6"/>
  <c r="JH23" i="6"/>
  <c r="JG23" i="6"/>
  <c r="JF23" i="6"/>
  <c r="JE23" i="6"/>
  <c r="JD23" i="6"/>
  <c r="JC23" i="6"/>
  <c r="JB23" i="6"/>
  <c r="JA23" i="6"/>
  <c r="IZ23" i="6"/>
  <c r="IY23" i="6"/>
  <c r="IX23" i="6"/>
  <c r="IW23" i="6"/>
  <c r="IV23" i="6"/>
  <c r="IU23" i="6"/>
  <c r="IT23" i="6"/>
  <c r="IS23" i="6"/>
  <c r="IR23" i="6"/>
  <c r="IQ23" i="6"/>
  <c r="IP23" i="6"/>
  <c r="IO23" i="6"/>
  <c r="IN23" i="6"/>
  <c r="IM23" i="6"/>
  <c r="IL23" i="6"/>
  <c r="IK23" i="6"/>
  <c r="IJ23" i="6"/>
  <c r="II23" i="6"/>
  <c r="IH23" i="6"/>
  <c r="IG23" i="6"/>
  <c r="IF23" i="6"/>
  <c r="IE23" i="6"/>
  <c r="ID23" i="6"/>
  <c r="IC23" i="6"/>
  <c r="IB23" i="6"/>
  <c r="IA23" i="6"/>
  <c r="HZ23" i="6"/>
  <c r="HY23" i="6"/>
  <c r="HX23" i="6"/>
  <c r="HW23" i="6"/>
  <c r="HV23" i="6"/>
  <c r="HU23" i="6"/>
  <c r="HT23" i="6"/>
  <c r="HS23" i="6"/>
  <c r="HR23" i="6"/>
  <c r="HQ23" i="6"/>
  <c r="HP23" i="6"/>
  <c r="HO23" i="6"/>
  <c r="HN23" i="6"/>
  <c r="HM23" i="6"/>
  <c r="HL23" i="6"/>
  <c r="HK23" i="6"/>
  <c r="HJ23" i="6"/>
  <c r="HI23" i="6"/>
  <c r="HH23" i="6"/>
  <c r="HG23" i="6"/>
  <c r="HF23" i="6"/>
  <c r="HE23" i="6"/>
  <c r="HD23" i="6"/>
  <c r="HC23" i="6"/>
  <c r="HB23" i="6"/>
  <c r="HA23" i="6"/>
  <c r="GZ23" i="6"/>
  <c r="GY23" i="6"/>
  <c r="GX23" i="6"/>
  <c r="GW23" i="6"/>
  <c r="GV23" i="6"/>
  <c r="GU23" i="6"/>
  <c r="GT23" i="6"/>
  <c r="GS23" i="6"/>
  <c r="GR23" i="6"/>
  <c r="GQ23" i="6"/>
  <c r="GP23" i="6"/>
  <c r="GO23" i="6"/>
  <c r="GN23" i="6"/>
  <c r="GM23" i="6"/>
  <c r="GL23" i="6"/>
  <c r="GK23" i="6"/>
  <c r="GJ23" i="6"/>
  <c r="GI23" i="6"/>
  <c r="GH23" i="6"/>
  <c r="GG23" i="6"/>
  <c r="GF23" i="6"/>
  <c r="GE23" i="6"/>
  <c r="GD23" i="6"/>
  <c r="GC23" i="6"/>
  <c r="GB23" i="6"/>
  <c r="GA23" i="6"/>
  <c r="FZ23" i="6"/>
  <c r="FY23" i="6"/>
  <c r="FX23" i="6"/>
  <c r="FW23" i="6"/>
  <c r="FV23" i="6"/>
  <c r="FU23" i="6"/>
  <c r="FT23" i="6"/>
  <c r="FS23" i="6"/>
  <c r="FR23" i="6"/>
  <c r="FQ23" i="6"/>
  <c r="FP23" i="6"/>
  <c r="FO23" i="6"/>
  <c r="FN23" i="6"/>
  <c r="FM23" i="6"/>
  <c r="FL23" i="6"/>
  <c r="FK23" i="6"/>
  <c r="FJ23" i="6"/>
  <c r="FI23" i="6"/>
  <c r="FH23" i="6"/>
  <c r="FG23" i="6"/>
  <c r="FF23" i="6"/>
  <c r="FE23" i="6"/>
  <c r="FD23" i="6"/>
  <c r="FC23" i="6"/>
  <c r="FB23" i="6"/>
  <c r="FA23" i="6"/>
  <c r="EZ23" i="6"/>
  <c r="EY23" i="6"/>
  <c r="EX23" i="6"/>
  <c r="EW23" i="6"/>
  <c r="EV23" i="6"/>
  <c r="EU23" i="6"/>
  <c r="ET23" i="6"/>
  <c r="ES23" i="6"/>
  <c r="ER23" i="6"/>
  <c r="EQ23" i="6"/>
  <c r="EP23" i="6"/>
  <c r="EO23" i="6"/>
  <c r="EN23" i="6"/>
  <c r="JR22" i="6"/>
  <c r="JM22" i="6"/>
  <c r="JL22" i="6"/>
  <c r="JK22" i="6"/>
  <c r="JJ22" i="6"/>
  <c r="JI22" i="6"/>
  <c r="JH22" i="6"/>
  <c r="JG22" i="6"/>
  <c r="JF22" i="6"/>
  <c r="JE22" i="6"/>
  <c r="JD22" i="6"/>
  <c r="JC22" i="6"/>
  <c r="JB22" i="6"/>
  <c r="JA22" i="6"/>
  <c r="IZ22" i="6"/>
  <c r="IY22" i="6"/>
  <c r="IX22" i="6"/>
  <c r="IW22" i="6"/>
  <c r="IV22" i="6"/>
  <c r="IU22" i="6"/>
  <c r="IT22" i="6"/>
  <c r="IS22" i="6"/>
  <c r="IR22" i="6"/>
  <c r="IQ22" i="6"/>
  <c r="IP22" i="6"/>
  <c r="IO22" i="6"/>
  <c r="IN22" i="6"/>
  <c r="IM22" i="6"/>
  <c r="IL22" i="6"/>
  <c r="IK22" i="6"/>
  <c r="IJ22" i="6"/>
  <c r="II22" i="6"/>
  <c r="IH22" i="6"/>
  <c r="IG22" i="6"/>
  <c r="IF22" i="6"/>
  <c r="IE22" i="6"/>
  <c r="ID22" i="6"/>
  <c r="IC22" i="6"/>
  <c r="IB22" i="6"/>
  <c r="IA22" i="6"/>
  <c r="HZ22" i="6"/>
  <c r="HY22" i="6"/>
  <c r="HX22" i="6"/>
  <c r="HW22" i="6"/>
  <c r="HV22" i="6"/>
  <c r="HU22" i="6"/>
  <c r="HT22" i="6"/>
  <c r="HS22" i="6"/>
  <c r="HR22" i="6"/>
  <c r="HQ22" i="6"/>
  <c r="HP22" i="6"/>
  <c r="HO22" i="6"/>
  <c r="HN22" i="6"/>
  <c r="HM22" i="6"/>
  <c r="HL22" i="6"/>
  <c r="HK22" i="6"/>
  <c r="HJ22" i="6"/>
  <c r="HI22" i="6"/>
  <c r="HH22" i="6"/>
  <c r="HG22" i="6"/>
  <c r="HF22" i="6"/>
  <c r="HE22" i="6"/>
  <c r="HD22" i="6"/>
  <c r="HC22" i="6"/>
  <c r="HB22" i="6"/>
  <c r="HA22" i="6"/>
  <c r="GZ22" i="6"/>
  <c r="GY22" i="6"/>
  <c r="GX22" i="6"/>
  <c r="GW22" i="6"/>
  <c r="GV22" i="6"/>
  <c r="GU22" i="6"/>
  <c r="GT22" i="6"/>
  <c r="GS22" i="6"/>
  <c r="GR22" i="6"/>
  <c r="GQ22" i="6"/>
  <c r="GP22" i="6"/>
  <c r="GO22" i="6"/>
  <c r="GN22" i="6"/>
  <c r="GM22" i="6"/>
  <c r="GL22" i="6"/>
  <c r="GK22" i="6"/>
  <c r="GJ22" i="6"/>
  <c r="GI22" i="6"/>
  <c r="GH22" i="6"/>
  <c r="GG22" i="6"/>
  <c r="GF22" i="6"/>
  <c r="GE22" i="6"/>
  <c r="GD22" i="6"/>
  <c r="GC22" i="6"/>
  <c r="GB22" i="6"/>
  <c r="GA22" i="6"/>
  <c r="FZ22" i="6"/>
  <c r="FY22" i="6"/>
  <c r="FX22" i="6"/>
  <c r="FW22" i="6"/>
  <c r="FV22" i="6"/>
  <c r="FU22" i="6"/>
  <c r="FT22" i="6"/>
  <c r="FS22" i="6"/>
  <c r="FR22" i="6"/>
  <c r="FQ22" i="6"/>
  <c r="FP22" i="6"/>
  <c r="FO22" i="6"/>
  <c r="FN22" i="6"/>
  <c r="FM22" i="6"/>
  <c r="FL22" i="6"/>
  <c r="FK22" i="6"/>
  <c r="FJ22" i="6"/>
  <c r="FI22" i="6"/>
  <c r="FH22" i="6"/>
  <c r="FG22" i="6"/>
  <c r="FF22" i="6"/>
  <c r="FE22" i="6"/>
  <c r="FD22" i="6"/>
  <c r="FC22" i="6"/>
  <c r="FB22" i="6"/>
  <c r="FA22" i="6"/>
  <c r="EZ22" i="6"/>
  <c r="EY22" i="6"/>
  <c r="EX22" i="6"/>
  <c r="EW22" i="6"/>
  <c r="EV22" i="6"/>
  <c r="EU22" i="6"/>
  <c r="ET22" i="6"/>
  <c r="ES22" i="6"/>
  <c r="ER22" i="6"/>
  <c r="EQ22" i="6"/>
  <c r="EP22" i="6"/>
  <c r="EO22" i="6"/>
  <c r="EN22" i="6"/>
  <c r="JR21" i="6"/>
  <c r="JM21" i="6"/>
  <c r="JL21" i="6"/>
  <c r="JK21" i="6"/>
  <c r="JJ21" i="6"/>
  <c r="JI21" i="6"/>
  <c r="JH21" i="6"/>
  <c r="JG21" i="6"/>
  <c r="JF21" i="6"/>
  <c r="JE21" i="6"/>
  <c r="JD21" i="6"/>
  <c r="JC21" i="6"/>
  <c r="JB21" i="6"/>
  <c r="JA21" i="6"/>
  <c r="IZ21" i="6"/>
  <c r="IY21" i="6"/>
  <c r="IX21" i="6"/>
  <c r="IW21" i="6"/>
  <c r="IV21" i="6"/>
  <c r="IU21" i="6"/>
  <c r="IT21" i="6"/>
  <c r="IS21" i="6"/>
  <c r="IR21" i="6"/>
  <c r="IQ21" i="6"/>
  <c r="IP21" i="6"/>
  <c r="IO21" i="6"/>
  <c r="IN21" i="6"/>
  <c r="IM21" i="6"/>
  <c r="IL21" i="6"/>
  <c r="IK21" i="6"/>
  <c r="IJ21" i="6"/>
  <c r="II21" i="6"/>
  <c r="IH21" i="6"/>
  <c r="IG21" i="6"/>
  <c r="IF21" i="6"/>
  <c r="IE21" i="6"/>
  <c r="ID21" i="6"/>
  <c r="IC21" i="6"/>
  <c r="IB21" i="6"/>
  <c r="IA21" i="6"/>
  <c r="HZ21" i="6"/>
  <c r="HY21" i="6"/>
  <c r="HX21" i="6"/>
  <c r="HW21" i="6"/>
  <c r="HV21" i="6"/>
  <c r="HU21" i="6"/>
  <c r="HT21" i="6"/>
  <c r="HS21" i="6"/>
  <c r="HR21" i="6"/>
  <c r="HQ21" i="6"/>
  <c r="HP21" i="6"/>
  <c r="HO21" i="6"/>
  <c r="HN21" i="6"/>
  <c r="HM21" i="6"/>
  <c r="HL21" i="6"/>
  <c r="HK21" i="6"/>
  <c r="HJ21" i="6"/>
  <c r="HI21" i="6"/>
  <c r="HH21" i="6"/>
  <c r="HG21" i="6"/>
  <c r="HF21" i="6"/>
  <c r="HE21" i="6"/>
  <c r="HD21" i="6"/>
  <c r="HC21" i="6"/>
  <c r="HB21" i="6"/>
  <c r="HA21" i="6"/>
  <c r="GZ21" i="6"/>
  <c r="GY21" i="6"/>
  <c r="GX21" i="6"/>
  <c r="GW21" i="6"/>
  <c r="GV21" i="6"/>
  <c r="GU21" i="6"/>
  <c r="GT21" i="6"/>
  <c r="GS21" i="6"/>
  <c r="GR21" i="6"/>
  <c r="GQ21" i="6"/>
  <c r="GP21" i="6"/>
  <c r="GO21" i="6"/>
  <c r="GN21" i="6"/>
  <c r="GM21" i="6"/>
  <c r="GL21" i="6"/>
  <c r="GK21" i="6"/>
  <c r="GJ21" i="6"/>
  <c r="GI21" i="6"/>
  <c r="GH21" i="6"/>
  <c r="GG21" i="6"/>
  <c r="GF21" i="6"/>
  <c r="GE21" i="6"/>
  <c r="GD21" i="6"/>
  <c r="GC21" i="6"/>
  <c r="GB21" i="6"/>
  <c r="GA21" i="6"/>
  <c r="FZ21" i="6"/>
  <c r="FY21" i="6"/>
  <c r="FX21" i="6"/>
  <c r="FW21" i="6"/>
  <c r="FV21" i="6"/>
  <c r="FU21" i="6"/>
  <c r="FT21" i="6"/>
  <c r="FS21" i="6"/>
  <c r="FR21" i="6"/>
  <c r="FQ21" i="6"/>
  <c r="FP21" i="6"/>
  <c r="FO21" i="6"/>
  <c r="FN21" i="6"/>
  <c r="FM21" i="6"/>
  <c r="FL21" i="6"/>
  <c r="FK21" i="6"/>
  <c r="FJ21" i="6"/>
  <c r="FI21" i="6"/>
  <c r="FH21" i="6"/>
  <c r="FG21" i="6"/>
  <c r="FF21" i="6"/>
  <c r="FE21" i="6"/>
  <c r="FD21" i="6"/>
  <c r="FC21" i="6"/>
  <c r="FB21" i="6"/>
  <c r="FA21" i="6"/>
  <c r="EZ21" i="6"/>
  <c r="EY21" i="6"/>
  <c r="EX21" i="6"/>
  <c r="EW21" i="6"/>
  <c r="EV21" i="6"/>
  <c r="EU21" i="6"/>
  <c r="ET21" i="6"/>
  <c r="ES21" i="6"/>
  <c r="ER21" i="6"/>
  <c r="EQ21" i="6"/>
  <c r="EP21" i="6"/>
  <c r="EO21" i="6"/>
  <c r="EN21" i="6"/>
  <c r="JR20" i="6"/>
  <c r="JM20" i="6"/>
  <c r="JL20" i="6"/>
  <c r="JK20" i="6"/>
  <c r="JJ20" i="6"/>
  <c r="JI20" i="6"/>
  <c r="JH20" i="6"/>
  <c r="JG20" i="6"/>
  <c r="JF20" i="6"/>
  <c r="JE20" i="6"/>
  <c r="JD20" i="6"/>
  <c r="JC20" i="6"/>
  <c r="JB20" i="6"/>
  <c r="JA20" i="6"/>
  <c r="IZ20" i="6"/>
  <c r="IY20" i="6"/>
  <c r="IX20" i="6"/>
  <c r="IW20" i="6"/>
  <c r="IV20" i="6"/>
  <c r="IU20" i="6"/>
  <c r="IT20" i="6"/>
  <c r="IS20" i="6"/>
  <c r="IR20" i="6"/>
  <c r="IQ20" i="6"/>
  <c r="IP20" i="6"/>
  <c r="IO20" i="6"/>
  <c r="IN20" i="6"/>
  <c r="IM20" i="6"/>
  <c r="IL20" i="6"/>
  <c r="IK20" i="6"/>
  <c r="IJ20" i="6"/>
  <c r="II20" i="6"/>
  <c r="IH20" i="6"/>
  <c r="IG20" i="6"/>
  <c r="IF20" i="6"/>
  <c r="IE20" i="6"/>
  <c r="ID20" i="6"/>
  <c r="IC20" i="6"/>
  <c r="IB20" i="6"/>
  <c r="IA20" i="6"/>
  <c r="HZ20" i="6"/>
  <c r="HY20" i="6"/>
  <c r="HX20" i="6"/>
  <c r="HW20" i="6"/>
  <c r="HV20" i="6"/>
  <c r="HU20" i="6"/>
  <c r="HT20" i="6"/>
  <c r="HS20" i="6"/>
  <c r="HR20" i="6"/>
  <c r="HQ20" i="6"/>
  <c r="HP20" i="6"/>
  <c r="HO20" i="6"/>
  <c r="HN20" i="6"/>
  <c r="HM20" i="6"/>
  <c r="HL20" i="6"/>
  <c r="HK20" i="6"/>
  <c r="HJ20" i="6"/>
  <c r="HI20" i="6"/>
  <c r="HH20" i="6"/>
  <c r="HG20" i="6"/>
  <c r="HF20" i="6"/>
  <c r="HE20" i="6"/>
  <c r="HD20" i="6"/>
  <c r="HC20" i="6"/>
  <c r="HB20" i="6"/>
  <c r="HA20" i="6"/>
  <c r="GZ20" i="6"/>
  <c r="GY20" i="6"/>
  <c r="GX20" i="6"/>
  <c r="GW20" i="6"/>
  <c r="GV20" i="6"/>
  <c r="GU20" i="6"/>
  <c r="GT20" i="6"/>
  <c r="GS20" i="6"/>
  <c r="GR20" i="6"/>
  <c r="GQ20" i="6"/>
  <c r="GP20" i="6"/>
  <c r="GO20" i="6"/>
  <c r="GN20" i="6"/>
  <c r="GM20" i="6"/>
  <c r="GL20" i="6"/>
  <c r="GK20" i="6"/>
  <c r="GJ20" i="6"/>
  <c r="GI20" i="6"/>
  <c r="GH20" i="6"/>
  <c r="GG20" i="6"/>
  <c r="GF20" i="6"/>
  <c r="GE20" i="6"/>
  <c r="GD20" i="6"/>
  <c r="GC20" i="6"/>
  <c r="GB20" i="6"/>
  <c r="GA20" i="6"/>
  <c r="FZ20" i="6"/>
  <c r="FY20" i="6"/>
  <c r="FX20" i="6"/>
  <c r="FW20" i="6"/>
  <c r="FV20" i="6"/>
  <c r="FU20" i="6"/>
  <c r="FT20" i="6"/>
  <c r="FS20" i="6"/>
  <c r="FR20" i="6"/>
  <c r="FQ20" i="6"/>
  <c r="FP20" i="6"/>
  <c r="FO20" i="6"/>
  <c r="FN20" i="6"/>
  <c r="FM20" i="6"/>
  <c r="FL20" i="6"/>
  <c r="FK20" i="6"/>
  <c r="FJ20" i="6"/>
  <c r="FI20" i="6"/>
  <c r="FH20" i="6"/>
  <c r="FG20" i="6"/>
  <c r="FF20" i="6"/>
  <c r="FE20" i="6"/>
  <c r="FD20" i="6"/>
  <c r="FC20" i="6"/>
  <c r="FB20" i="6"/>
  <c r="FA20" i="6"/>
  <c r="EZ20" i="6"/>
  <c r="EY20" i="6"/>
  <c r="EX20" i="6"/>
  <c r="EW20" i="6"/>
  <c r="EV20" i="6"/>
  <c r="EU20" i="6"/>
  <c r="ET20" i="6"/>
  <c r="ES20" i="6"/>
  <c r="ER20" i="6"/>
  <c r="EQ20" i="6"/>
  <c r="EP20" i="6"/>
  <c r="EO20" i="6"/>
  <c r="EN20" i="6"/>
  <c r="JR19" i="6"/>
  <c r="JM19" i="6"/>
  <c r="JL19" i="6"/>
  <c r="JK19" i="6"/>
  <c r="JJ19" i="6"/>
  <c r="JI19" i="6"/>
  <c r="JH19" i="6"/>
  <c r="JG19" i="6"/>
  <c r="JF19" i="6"/>
  <c r="JE19" i="6"/>
  <c r="JD19" i="6"/>
  <c r="JC19" i="6"/>
  <c r="JB19" i="6"/>
  <c r="JA19" i="6"/>
  <c r="IZ19" i="6"/>
  <c r="IY19" i="6"/>
  <c r="IX19" i="6"/>
  <c r="IW19" i="6"/>
  <c r="IV19" i="6"/>
  <c r="IU19" i="6"/>
  <c r="IT19" i="6"/>
  <c r="IS19" i="6"/>
  <c r="IR19" i="6"/>
  <c r="IQ19" i="6"/>
  <c r="IP19" i="6"/>
  <c r="IO19" i="6"/>
  <c r="IN19" i="6"/>
  <c r="IM19" i="6"/>
  <c r="IL19" i="6"/>
  <c r="IK19" i="6"/>
  <c r="IJ19" i="6"/>
  <c r="II19" i="6"/>
  <c r="IH19" i="6"/>
  <c r="IG19" i="6"/>
  <c r="IF19" i="6"/>
  <c r="IE19" i="6"/>
  <c r="ID19" i="6"/>
  <c r="IC19" i="6"/>
  <c r="IB19" i="6"/>
  <c r="IA19" i="6"/>
  <c r="HZ19" i="6"/>
  <c r="HY19" i="6"/>
  <c r="HX19" i="6"/>
  <c r="HW19" i="6"/>
  <c r="HV19" i="6"/>
  <c r="HU19" i="6"/>
  <c r="HT19" i="6"/>
  <c r="HS19" i="6"/>
  <c r="HR19" i="6"/>
  <c r="HQ19" i="6"/>
  <c r="HP19" i="6"/>
  <c r="HO19" i="6"/>
  <c r="HN19" i="6"/>
  <c r="HM19" i="6"/>
  <c r="HL19" i="6"/>
  <c r="HK19" i="6"/>
  <c r="HJ19" i="6"/>
  <c r="HI19" i="6"/>
  <c r="HH19" i="6"/>
  <c r="HG19" i="6"/>
  <c r="HF19" i="6"/>
  <c r="HE19" i="6"/>
  <c r="HD19" i="6"/>
  <c r="HC19" i="6"/>
  <c r="HB19" i="6"/>
  <c r="HA19" i="6"/>
  <c r="GZ19" i="6"/>
  <c r="GY19" i="6"/>
  <c r="GX19" i="6"/>
  <c r="GW19" i="6"/>
  <c r="GV19" i="6"/>
  <c r="GU19" i="6"/>
  <c r="GT19" i="6"/>
  <c r="GS19" i="6"/>
  <c r="GR19" i="6"/>
  <c r="GQ19" i="6"/>
  <c r="GP19" i="6"/>
  <c r="GO19" i="6"/>
  <c r="GN19" i="6"/>
  <c r="GM19" i="6"/>
  <c r="GL19" i="6"/>
  <c r="GK19" i="6"/>
  <c r="GJ19" i="6"/>
  <c r="GI19" i="6"/>
  <c r="GH19" i="6"/>
  <c r="GG19" i="6"/>
  <c r="GF19" i="6"/>
  <c r="GE19" i="6"/>
  <c r="GD19" i="6"/>
  <c r="GC19" i="6"/>
  <c r="GB19" i="6"/>
  <c r="GA19" i="6"/>
  <c r="FZ19" i="6"/>
  <c r="FY19" i="6"/>
  <c r="FX19" i="6"/>
  <c r="FW19" i="6"/>
  <c r="FV19" i="6"/>
  <c r="FU19" i="6"/>
  <c r="FT19" i="6"/>
  <c r="FS19" i="6"/>
  <c r="FR19" i="6"/>
  <c r="FQ19" i="6"/>
  <c r="FP19" i="6"/>
  <c r="FO19" i="6"/>
  <c r="FN19" i="6"/>
  <c r="FM19" i="6"/>
  <c r="FL19" i="6"/>
  <c r="FK19" i="6"/>
  <c r="FJ19" i="6"/>
  <c r="FI19" i="6"/>
  <c r="FH19" i="6"/>
  <c r="FG19" i="6"/>
  <c r="FF19" i="6"/>
  <c r="FE19" i="6"/>
  <c r="FD19" i="6"/>
  <c r="FC19" i="6"/>
  <c r="FB19" i="6"/>
  <c r="FA19" i="6"/>
  <c r="EZ19" i="6"/>
  <c r="EY19" i="6"/>
  <c r="EX19" i="6"/>
  <c r="EW19" i="6"/>
  <c r="EV19" i="6"/>
  <c r="EU19" i="6"/>
  <c r="ET19" i="6"/>
  <c r="ES19" i="6"/>
  <c r="ER19" i="6"/>
  <c r="EQ19" i="6"/>
  <c r="EP19" i="6"/>
  <c r="EO19" i="6"/>
  <c r="EN19" i="6"/>
  <c r="JR18" i="6"/>
  <c r="JM18" i="6"/>
  <c r="JL18" i="6"/>
  <c r="JK18" i="6"/>
  <c r="JJ18" i="6"/>
  <c r="JI18" i="6"/>
  <c r="JH18" i="6"/>
  <c r="JG18" i="6"/>
  <c r="JF18" i="6"/>
  <c r="JE18" i="6"/>
  <c r="JD18" i="6"/>
  <c r="JC18" i="6"/>
  <c r="JB18" i="6"/>
  <c r="JA18" i="6"/>
  <c r="IZ18" i="6"/>
  <c r="IY18" i="6"/>
  <c r="IX18" i="6"/>
  <c r="IW18" i="6"/>
  <c r="IV18" i="6"/>
  <c r="IU18" i="6"/>
  <c r="IT18" i="6"/>
  <c r="IS18" i="6"/>
  <c r="IR18" i="6"/>
  <c r="IQ18" i="6"/>
  <c r="IP18" i="6"/>
  <c r="IO18" i="6"/>
  <c r="IN18" i="6"/>
  <c r="IM18" i="6"/>
  <c r="IL18" i="6"/>
  <c r="IK18" i="6"/>
  <c r="IJ18" i="6"/>
  <c r="II18" i="6"/>
  <c r="IH18" i="6"/>
  <c r="IG18" i="6"/>
  <c r="IF18" i="6"/>
  <c r="IE18" i="6"/>
  <c r="ID18" i="6"/>
  <c r="IC18" i="6"/>
  <c r="IB18" i="6"/>
  <c r="IA18" i="6"/>
  <c r="HZ18" i="6"/>
  <c r="HY18" i="6"/>
  <c r="HX18" i="6"/>
  <c r="HW18" i="6"/>
  <c r="HV18" i="6"/>
  <c r="HU18" i="6"/>
  <c r="HT18" i="6"/>
  <c r="HS18" i="6"/>
  <c r="HR18" i="6"/>
  <c r="HQ18" i="6"/>
  <c r="HP18" i="6"/>
  <c r="HO18" i="6"/>
  <c r="HN18" i="6"/>
  <c r="HM18" i="6"/>
  <c r="HL18" i="6"/>
  <c r="HK18" i="6"/>
  <c r="HJ18" i="6"/>
  <c r="HI18" i="6"/>
  <c r="HH18" i="6"/>
  <c r="HG18" i="6"/>
  <c r="HF18" i="6"/>
  <c r="HE18" i="6"/>
  <c r="HD18" i="6"/>
  <c r="HC18" i="6"/>
  <c r="HB18" i="6"/>
  <c r="HA18" i="6"/>
  <c r="GZ18" i="6"/>
  <c r="GY18" i="6"/>
  <c r="GX18" i="6"/>
  <c r="GW18" i="6"/>
  <c r="GV18" i="6"/>
  <c r="GU18" i="6"/>
  <c r="GT18" i="6"/>
  <c r="GS18" i="6"/>
  <c r="GR18" i="6"/>
  <c r="GQ18" i="6"/>
  <c r="GP18" i="6"/>
  <c r="GO18" i="6"/>
  <c r="GN18" i="6"/>
  <c r="GM18" i="6"/>
  <c r="GL18" i="6"/>
  <c r="GK18" i="6"/>
  <c r="GJ18" i="6"/>
  <c r="GI18" i="6"/>
  <c r="GH18" i="6"/>
  <c r="GG18" i="6"/>
  <c r="GF18" i="6"/>
  <c r="GE18" i="6"/>
  <c r="GD18" i="6"/>
  <c r="GC18" i="6"/>
  <c r="GB18" i="6"/>
  <c r="GA18" i="6"/>
  <c r="FZ18" i="6"/>
  <c r="FY18" i="6"/>
  <c r="FX18" i="6"/>
  <c r="FW18" i="6"/>
  <c r="FV18" i="6"/>
  <c r="FU18" i="6"/>
  <c r="FT18" i="6"/>
  <c r="FS18" i="6"/>
  <c r="FR18" i="6"/>
  <c r="FQ18" i="6"/>
  <c r="FP18" i="6"/>
  <c r="FO18" i="6"/>
  <c r="FN18" i="6"/>
  <c r="FM18" i="6"/>
  <c r="FL18" i="6"/>
  <c r="FK18" i="6"/>
  <c r="FJ18" i="6"/>
  <c r="FI18" i="6"/>
  <c r="FH18" i="6"/>
  <c r="FG18" i="6"/>
  <c r="FF18" i="6"/>
  <c r="FE18" i="6"/>
  <c r="FD18" i="6"/>
  <c r="FC18" i="6"/>
  <c r="FB18" i="6"/>
  <c r="FA18" i="6"/>
  <c r="EZ18" i="6"/>
  <c r="EY18" i="6"/>
  <c r="EX18" i="6"/>
  <c r="EW18" i="6"/>
  <c r="EV18" i="6"/>
  <c r="EU18" i="6"/>
  <c r="ET18" i="6"/>
  <c r="ES18" i="6"/>
  <c r="ER18" i="6"/>
  <c r="EQ18" i="6"/>
  <c r="EP18" i="6"/>
  <c r="EO18" i="6"/>
  <c r="EN18" i="6"/>
  <c r="JR17" i="6"/>
  <c r="JM17" i="6"/>
  <c r="JL17" i="6"/>
  <c r="JK17" i="6"/>
  <c r="JJ17" i="6"/>
  <c r="JI17" i="6"/>
  <c r="JH17" i="6"/>
  <c r="JG17" i="6"/>
  <c r="JF17" i="6"/>
  <c r="JE17" i="6"/>
  <c r="JD17" i="6"/>
  <c r="JC17" i="6"/>
  <c r="JB17" i="6"/>
  <c r="JA17" i="6"/>
  <c r="IZ17" i="6"/>
  <c r="IY17" i="6"/>
  <c r="IX17" i="6"/>
  <c r="IW17" i="6"/>
  <c r="IV17" i="6"/>
  <c r="IU17" i="6"/>
  <c r="IT17" i="6"/>
  <c r="IS17" i="6"/>
  <c r="IR17" i="6"/>
  <c r="IQ17" i="6"/>
  <c r="IP17" i="6"/>
  <c r="IO17" i="6"/>
  <c r="IN17" i="6"/>
  <c r="IM17" i="6"/>
  <c r="IL17" i="6"/>
  <c r="IK17" i="6"/>
  <c r="IJ17" i="6"/>
  <c r="II17" i="6"/>
  <c r="IH17" i="6"/>
  <c r="IG17" i="6"/>
  <c r="IF17" i="6"/>
  <c r="IE17" i="6"/>
  <c r="ID17" i="6"/>
  <c r="IC17" i="6"/>
  <c r="IB17" i="6"/>
  <c r="IA17" i="6"/>
  <c r="HZ17" i="6"/>
  <c r="HY17" i="6"/>
  <c r="HX17" i="6"/>
  <c r="HW17" i="6"/>
  <c r="HV17" i="6"/>
  <c r="HU17" i="6"/>
  <c r="HT17" i="6"/>
  <c r="HS17" i="6"/>
  <c r="HR17" i="6"/>
  <c r="HQ17" i="6"/>
  <c r="HP17" i="6"/>
  <c r="HO17" i="6"/>
  <c r="HN17" i="6"/>
  <c r="HM17" i="6"/>
  <c r="HL17" i="6"/>
  <c r="HK17" i="6"/>
  <c r="HJ17" i="6"/>
  <c r="HI17" i="6"/>
  <c r="HH17" i="6"/>
  <c r="HG17" i="6"/>
  <c r="HF17" i="6"/>
  <c r="HE17" i="6"/>
  <c r="HD17" i="6"/>
  <c r="HC17" i="6"/>
  <c r="HB17" i="6"/>
  <c r="HA17" i="6"/>
  <c r="GZ17" i="6"/>
  <c r="GY17" i="6"/>
  <c r="GX17" i="6"/>
  <c r="GW17" i="6"/>
  <c r="GV17" i="6"/>
  <c r="GU17" i="6"/>
  <c r="GT17" i="6"/>
  <c r="GS17" i="6"/>
  <c r="GR17" i="6"/>
  <c r="GQ17" i="6"/>
  <c r="GP17" i="6"/>
  <c r="GO17" i="6"/>
  <c r="GN17" i="6"/>
  <c r="GM17" i="6"/>
  <c r="GL17" i="6"/>
  <c r="GK17" i="6"/>
  <c r="GJ17" i="6"/>
  <c r="GI17" i="6"/>
  <c r="GH17" i="6"/>
  <c r="GG17" i="6"/>
  <c r="GF17" i="6"/>
  <c r="GE17" i="6"/>
  <c r="GD17" i="6"/>
  <c r="GC17" i="6"/>
  <c r="GB17" i="6"/>
  <c r="GA17" i="6"/>
  <c r="FZ17" i="6"/>
  <c r="FY17" i="6"/>
  <c r="FX17" i="6"/>
  <c r="FW17" i="6"/>
  <c r="FV17" i="6"/>
  <c r="FU17" i="6"/>
  <c r="FT17" i="6"/>
  <c r="FS17" i="6"/>
  <c r="FR17" i="6"/>
  <c r="FQ17" i="6"/>
  <c r="FP17" i="6"/>
  <c r="FO17" i="6"/>
  <c r="FN17" i="6"/>
  <c r="FM17" i="6"/>
  <c r="FL17" i="6"/>
  <c r="FK17" i="6"/>
  <c r="FJ17" i="6"/>
  <c r="FI17" i="6"/>
  <c r="FH17" i="6"/>
  <c r="FG17" i="6"/>
  <c r="FF17" i="6"/>
  <c r="FE17" i="6"/>
  <c r="FD17" i="6"/>
  <c r="FC17" i="6"/>
  <c r="FB17" i="6"/>
  <c r="FA17" i="6"/>
  <c r="EZ17" i="6"/>
  <c r="EY17" i="6"/>
  <c r="EX17" i="6"/>
  <c r="EW17" i="6"/>
  <c r="EV17" i="6"/>
  <c r="EU17" i="6"/>
  <c r="ET17" i="6"/>
  <c r="ES17" i="6"/>
  <c r="ER17" i="6"/>
  <c r="EQ17" i="6"/>
  <c r="EP17" i="6"/>
  <c r="EO17" i="6"/>
  <c r="EN17" i="6"/>
  <c r="JR16" i="6"/>
  <c r="JM16" i="6"/>
  <c r="JL16" i="6"/>
  <c r="JK16" i="6"/>
  <c r="JJ16" i="6"/>
  <c r="JI16" i="6"/>
  <c r="JH16" i="6"/>
  <c r="JG16" i="6"/>
  <c r="JF16" i="6"/>
  <c r="JE16" i="6"/>
  <c r="JD16" i="6"/>
  <c r="JC16" i="6"/>
  <c r="JB16" i="6"/>
  <c r="JA16" i="6"/>
  <c r="IZ16" i="6"/>
  <c r="IY16" i="6"/>
  <c r="IX16" i="6"/>
  <c r="IW16" i="6"/>
  <c r="IV16" i="6"/>
  <c r="IU16" i="6"/>
  <c r="IT16" i="6"/>
  <c r="IS16" i="6"/>
  <c r="IR16" i="6"/>
  <c r="IQ16" i="6"/>
  <c r="IP16" i="6"/>
  <c r="IO16" i="6"/>
  <c r="IN16" i="6"/>
  <c r="IM16" i="6"/>
  <c r="IL16" i="6"/>
  <c r="IK16" i="6"/>
  <c r="IJ16" i="6"/>
  <c r="II16" i="6"/>
  <c r="IH16" i="6"/>
  <c r="IG16" i="6"/>
  <c r="IF16" i="6"/>
  <c r="IE16" i="6"/>
  <c r="ID16" i="6"/>
  <c r="IC16" i="6"/>
  <c r="IB16" i="6"/>
  <c r="IA16" i="6"/>
  <c r="HZ16" i="6"/>
  <c r="HY16" i="6"/>
  <c r="HX16" i="6"/>
  <c r="HW16" i="6"/>
  <c r="HV16" i="6"/>
  <c r="HU16" i="6"/>
  <c r="HT16" i="6"/>
  <c r="HS16" i="6"/>
  <c r="HR16" i="6"/>
  <c r="HQ16" i="6"/>
  <c r="HP16" i="6"/>
  <c r="HO16" i="6"/>
  <c r="HN16" i="6"/>
  <c r="HM16" i="6"/>
  <c r="HL16" i="6"/>
  <c r="HK16" i="6"/>
  <c r="HJ16" i="6"/>
  <c r="HI16" i="6"/>
  <c r="HH16" i="6"/>
  <c r="HG16" i="6"/>
  <c r="HF16" i="6"/>
  <c r="HE16" i="6"/>
  <c r="HD16" i="6"/>
  <c r="HC16" i="6"/>
  <c r="HB16" i="6"/>
  <c r="HA16" i="6"/>
  <c r="GZ16" i="6"/>
  <c r="GY16" i="6"/>
  <c r="GX16" i="6"/>
  <c r="GW16" i="6"/>
  <c r="GV16" i="6"/>
  <c r="GU16" i="6"/>
  <c r="GT16" i="6"/>
  <c r="GS16" i="6"/>
  <c r="GR16" i="6"/>
  <c r="GQ16" i="6"/>
  <c r="GP16" i="6"/>
  <c r="GO16" i="6"/>
  <c r="GN16" i="6"/>
  <c r="GM16" i="6"/>
  <c r="GL16" i="6"/>
  <c r="GK16" i="6"/>
  <c r="GJ16" i="6"/>
  <c r="GI16" i="6"/>
  <c r="GH16" i="6"/>
  <c r="GG16" i="6"/>
  <c r="GF16" i="6"/>
  <c r="GE16" i="6"/>
  <c r="GD16" i="6"/>
  <c r="GC16" i="6"/>
  <c r="GB16" i="6"/>
  <c r="GA16" i="6"/>
  <c r="FZ16" i="6"/>
  <c r="FY16" i="6"/>
  <c r="FX16" i="6"/>
  <c r="FW16" i="6"/>
  <c r="FV16" i="6"/>
  <c r="FU16" i="6"/>
  <c r="FT16" i="6"/>
  <c r="FS16" i="6"/>
  <c r="FR16" i="6"/>
  <c r="FQ16" i="6"/>
  <c r="FP16" i="6"/>
  <c r="FO16" i="6"/>
  <c r="FN16" i="6"/>
  <c r="FM16" i="6"/>
  <c r="FL16" i="6"/>
  <c r="FK16" i="6"/>
  <c r="FJ16" i="6"/>
  <c r="FI16" i="6"/>
  <c r="FH16" i="6"/>
  <c r="FG16" i="6"/>
  <c r="FF16" i="6"/>
  <c r="FE16" i="6"/>
  <c r="FD16" i="6"/>
  <c r="FC16" i="6"/>
  <c r="FB16" i="6"/>
  <c r="FA16" i="6"/>
  <c r="EZ16" i="6"/>
  <c r="EY16" i="6"/>
  <c r="EX16" i="6"/>
  <c r="EW16" i="6"/>
  <c r="EV16" i="6"/>
  <c r="EU16" i="6"/>
  <c r="ET16" i="6"/>
  <c r="ES16" i="6"/>
  <c r="ER16" i="6"/>
  <c r="EQ16" i="6"/>
  <c r="EP16" i="6"/>
  <c r="EO16" i="6"/>
  <c r="EN16" i="6"/>
  <c r="JR15" i="6"/>
  <c r="F10" i="6"/>
  <c r="G65" i="5"/>
  <c r="G63" i="5"/>
  <c r="J62" i="5"/>
  <c r="G62" i="5"/>
  <c r="JM61" i="5"/>
  <c r="JL61" i="5"/>
  <c r="JK61" i="5"/>
  <c r="JJ61" i="5"/>
  <c r="JI61" i="5"/>
  <c r="JH61" i="5"/>
  <c r="JG61" i="5"/>
  <c r="JF61" i="5"/>
  <c r="JE61" i="5"/>
  <c r="JD61" i="5"/>
  <c r="JC61" i="5"/>
  <c r="JB61" i="5"/>
  <c r="JA61" i="5"/>
  <c r="IZ61" i="5"/>
  <c r="IY61" i="5"/>
  <c r="IX61" i="5"/>
  <c r="IW61" i="5"/>
  <c r="IV61" i="5"/>
  <c r="IU61" i="5"/>
  <c r="IT61" i="5"/>
  <c r="IS61" i="5"/>
  <c r="IR61" i="5"/>
  <c r="IQ61" i="5"/>
  <c r="IP61" i="5"/>
  <c r="IO61" i="5"/>
  <c r="IN61" i="5"/>
  <c r="IM61" i="5"/>
  <c r="IL61" i="5"/>
  <c r="IK61" i="5"/>
  <c r="IJ61" i="5"/>
  <c r="II61" i="5"/>
  <c r="IH61" i="5"/>
  <c r="IG61" i="5"/>
  <c r="IF61" i="5"/>
  <c r="IE61" i="5"/>
  <c r="ID61" i="5"/>
  <c r="IC61" i="5"/>
  <c r="IB61" i="5"/>
  <c r="IA61" i="5"/>
  <c r="HZ61" i="5"/>
  <c r="HY61" i="5"/>
  <c r="HX61" i="5"/>
  <c r="HW61" i="5"/>
  <c r="HV61" i="5"/>
  <c r="HU61" i="5"/>
  <c r="HT61" i="5"/>
  <c r="HS61" i="5"/>
  <c r="HR61" i="5"/>
  <c r="HQ61" i="5"/>
  <c r="HP61" i="5"/>
  <c r="HO61" i="5"/>
  <c r="HN61" i="5"/>
  <c r="HM61" i="5"/>
  <c r="HL61" i="5"/>
  <c r="HK61" i="5"/>
  <c r="HJ61" i="5"/>
  <c r="HI61" i="5"/>
  <c r="HH61" i="5"/>
  <c r="HG61" i="5"/>
  <c r="HF61" i="5"/>
  <c r="HE61" i="5"/>
  <c r="HD61" i="5"/>
  <c r="HC61" i="5"/>
  <c r="HB61" i="5"/>
  <c r="HA61" i="5"/>
  <c r="GZ61" i="5"/>
  <c r="GY61" i="5"/>
  <c r="GX61" i="5"/>
  <c r="GW61" i="5"/>
  <c r="GV61" i="5"/>
  <c r="GU61" i="5"/>
  <c r="GT61" i="5"/>
  <c r="GS61" i="5"/>
  <c r="GR61" i="5"/>
  <c r="GQ61" i="5"/>
  <c r="GP61" i="5"/>
  <c r="GO61" i="5"/>
  <c r="GN61" i="5"/>
  <c r="GM61" i="5"/>
  <c r="GL61" i="5"/>
  <c r="GK61" i="5"/>
  <c r="GJ61" i="5"/>
  <c r="GI61" i="5"/>
  <c r="GH61" i="5"/>
  <c r="GG61" i="5"/>
  <c r="GF61" i="5"/>
  <c r="GE61" i="5"/>
  <c r="GD61" i="5"/>
  <c r="GC61" i="5"/>
  <c r="GB61" i="5"/>
  <c r="GA61" i="5"/>
  <c r="FZ61" i="5"/>
  <c r="FY61" i="5"/>
  <c r="FX61" i="5"/>
  <c r="FW61" i="5"/>
  <c r="FV61" i="5"/>
  <c r="FU61" i="5"/>
  <c r="FT61" i="5"/>
  <c r="FS61" i="5"/>
  <c r="FR61" i="5"/>
  <c r="FQ61" i="5"/>
  <c r="FP61" i="5"/>
  <c r="FO61" i="5"/>
  <c r="FN61" i="5"/>
  <c r="FM61" i="5"/>
  <c r="FL61" i="5"/>
  <c r="FK61" i="5"/>
  <c r="FJ61" i="5"/>
  <c r="FI61" i="5"/>
  <c r="FH61" i="5"/>
  <c r="FG61" i="5"/>
  <c r="FF61" i="5"/>
  <c r="FE61" i="5"/>
  <c r="FD61" i="5"/>
  <c r="FC61" i="5"/>
  <c r="FB61" i="5"/>
  <c r="FA61" i="5"/>
  <c r="EZ61" i="5"/>
  <c r="EY61" i="5"/>
  <c r="EX61" i="5"/>
  <c r="EW61" i="5"/>
  <c r="EV61" i="5"/>
  <c r="EU61" i="5"/>
  <c r="ET61" i="5"/>
  <c r="ES61" i="5"/>
  <c r="ER61" i="5"/>
  <c r="EQ61" i="5"/>
  <c r="EP61" i="5"/>
  <c r="EO61" i="5"/>
  <c r="EN61" i="5"/>
  <c r="J61" i="5"/>
  <c r="JM60" i="5"/>
  <c r="JL60" i="5"/>
  <c r="JK60" i="5"/>
  <c r="JJ60" i="5"/>
  <c r="JI60" i="5"/>
  <c r="JH60" i="5"/>
  <c r="JG60" i="5"/>
  <c r="JF60" i="5"/>
  <c r="JE60" i="5"/>
  <c r="JD60" i="5"/>
  <c r="JC60" i="5"/>
  <c r="JB60" i="5"/>
  <c r="JA60" i="5"/>
  <c r="IZ60" i="5"/>
  <c r="IY60" i="5"/>
  <c r="IX60" i="5"/>
  <c r="IW60" i="5"/>
  <c r="IV60" i="5"/>
  <c r="IU60" i="5"/>
  <c r="IT60" i="5"/>
  <c r="IS60" i="5"/>
  <c r="IR60" i="5"/>
  <c r="IQ60" i="5"/>
  <c r="IP60" i="5"/>
  <c r="IO60" i="5"/>
  <c r="IN60" i="5"/>
  <c r="IM60" i="5"/>
  <c r="IL60" i="5"/>
  <c r="IK60" i="5"/>
  <c r="IJ60" i="5"/>
  <c r="II60" i="5"/>
  <c r="IH60" i="5"/>
  <c r="IG60" i="5"/>
  <c r="IF60" i="5"/>
  <c r="IE60" i="5"/>
  <c r="ID60" i="5"/>
  <c r="IC60" i="5"/>
  <c r="IB60" i="5"/>
  <c r="IA60" i="5"/>
  <c r="HZ60" i="5"/>
  <c r="HY60" i="5"/>
  <c r="HX60" i="5"/>
  <c r="HW60" i="5"/>
  <c r="HV60" i="5"/>
  <c r="HU60" i="5"/>
  <c r="HT60" i="5"/>
  <c r="HS60" i="5"/>
  <c r="HR60" i="5"/>
  <c r="HQ60" i="5"/>
  <c r="HP60" i="5"/>
  <c r="HO60" i="5"/>
  <c r="HN60" i="5"/>
  <c r="HM60" i="5"/>
  <c r="HL60" i="5"/>
  <c r="HK60" i="5"/>
  <c r="HJ60" i="5"/>
  <c r="HI60" i="5"/>
  <c r="HH60" i="5"/>
  <c r="HG60" i="5"/>
  <c r="HF60" i="5"/>
  <c r="HE60" i="5"/>
  <c r="HD60" i="5"/>
  <c r="HC60" i="5"/>
  <c r="HB60" i="5"/>
  <c r="HA60" i="5"/>
  <c r="GZ60" i="5"/>
  <c r="GY60" i="5"/>
  <c r="GX60" i="5"/>
  <c r="GW60" i="5"/>
  <c r="GV60" i="5"/>
  <c r="GU60" i="5"/>
  <c r="GT60" i="5"/>
  <c r="GS60" i="5"/>
  <c r="GR60" i="5"/>
  <c r="GQ60" i="5"/>
  <c r="GP60" i="5"/>
  <c r="GO60" i="5"/>
  <c r="GN60" i="5"/>
  <c r="GM60" i="5"/>
  <c r="GL60" i="5"/>
  <c r="GK60" i="5"/>
  <c r="GJ60" i="5"/>
  <c r="GI60" i="5"/>
  <c r="GH60" i="5"/>
  <c r="GG60" i="5"/>
  <c r="GF60" i="5"/>
  <c r="GE60" i="5"/>
  <c r="GD60" i="5"/>
  <c r="GC60" i="5"/>
  <c r="GB60" i="5"/>
  <c r="GA60" i="5"/>
  <c r="FZ60" i="5"/>
  <c r="FY60" i="5"/>
  <c r="FX60" i="5"/>
  <c r="FW60" i="5"/>
  <c r="FV60" i="5"/>
  <c r="FU60" i="5"/>
  <c r="FT60" i="5"/>
  <c r="FS60" i="5"/>
  <c r="FR60" i="5"/>
  <c r="FQ60" i="5"/>
  <c r="FP60" i="5"/>
  <c r="FO60" i="5"/>
  <c r="FN60" i="5"/>
  <c r="FM60" i="5"/>
  <c r="FL60" i="5"/>
  <c r="FK60" i="5"/>
  <c r="FJ60" i="5"/>
  <c r="FI60" i="5"/>
  <c r="FH60" i="5"/>
  <c r="FG60" i="5"/>
  <c r="FF60" i="5"/>
  <c r="FE60" i="5"/>
  <c r="FD60" i="5"/>
  <c r="FC60" i="5"/>
  <c r="FB60" i="5"/>
  <c r="FA60" i="5"/>
  <c r="EZ60" i="5"/>
  <c r="EY60" i="5"/>
  <c r="EX60" i="5"/>
  <c r="EW60" i="5"/>
  <c r="EV60" i="5"/>
  <c r="EU60" i="5"/>
  <c r="ET60" i="5"/>
  <c r="ES60" i="5"/>
  <c r="ER60" i="5"/>
  <c r="EQ60" i="5"/>
  <c r="EP60" i="5"/>
  <c r="EO60" i="5"/>
  <c r="EN60" i="5"/>
  <c r="J60" i="5"/>
  <c r="JM59" i="5"/>
  <c r="JL59" i="5"/>
  <c r="JK59" i="5"/>
  <c r="JJ59" i="5"/>
  <c r="JI59" i="5"/>
  <c r="JH59" i="5"/>
  <c r="JG59" i="5"/>
  <c r="JF59" i="5"/>
  <c r="JE59" i="5"/>
  <c r="JD59" i="5"/>
  <c r="JC59" i="5"/>
  <c r="JB59" i="5"/>
  <c r="JA59" i="5"/>
  <c r="IZ59" i="5"/>
  <c r="IY59" i="5"/>
  <c r="IX59" i="5"/>
  <c r="IW59" i="5"/>
  <c r="IV59" i="5"/>
  <c r="IU59" i="5"/>
  <c r="IT59" i="5"/>
  <c r="IS59" i="5"/>
  <c r="IR59" i="5"/>
  <c r="IQ59" i="5"/>
  <c r="IP59" i="5"/>
  <c r="IO59" i="5"/>
  <c r="IN59" i="5"/>
  <c r="IM59" i="5"/>
  <c r="IL59" i="5"/>
  <c r="IK59" i="5"/>
  <c r="IJ59" i="5"/>
  <c r="II59" i="5"/>
  <c r="IH59" i="5"/>
  <c r="IG59" i="5"/>
  <c r="IF59" i="5"/>
  <c r="IE59" i="5"/>
  <c r="ID59" i="5"/>
  <c r="IC59" i="5"/>
  <c r="IB59" i="5"/>
  <c r="IA59" i="5"/>
  <c r="HZ59" i="5"/>
  <c r="HY59" i="5"/>
  <c r="HX59" i="5"/>
  <c r="HW59" i="5"/>
  <c r="HV59" i="5"/>
  <c r="HU59" i="5"/>
  <c r="HT59" i="5"/>
  <c r="HS59" i="5"/>
  <c r="HR59" i="5"/>
  <c r="HQ59" i="5"/>
  <c r="HP59" i="5"/>
  <c r="HO59" i="5"/>
  <c r="HN59" i="5"/>
  <c r="HM59" i="5"/>
  <c r="HL59" i="5"/>
  <c r="HK59" i="5"/>
  <c r="HJ59" i="5"/>
  <c r="HI59" i="5"/>
  <c r="HH59" i="5"/>
  <c r="HG59" i="5"/>
  <c r="HF59" i="5"/>
  <c r="HE59" i="5"/>
  <c r="HD59" i="5"/>
  <c r="HC59" i="5"/>
  <c r="HB59" i="5"/>
  <c r="HA59" i="5"/>
  <c r="GZ59" i="5"/>
  <c r="GY59" i="5"/>
  <c r="GX59" i="5"/>
  <c r="GW59" i="5"/>
  <c r="GV59" i="5"/>
  <c r="GU59" i="5"/>
  <c r="GT59" i="5"/>
  <c r="GS59" i="5"/>
  <c r="GR59" i="5"/>
  <c r="GQ59" i="5"/>
  <c r="GP59" i="5"/>
  <c r="GO59" i="5"/>
  <c r="GN59" i="5"/>
  <c r="GM59" i="5"/>
  <c r="GL59" i="5"/>
  <c r="GK59" i="5"/>
  <c r="GJ59" i="5"/>
  <c r="GI59" i="5"/>
  <c r="GH59" i="5"/>
  <c r="GG59" i="5"/>
  <c r="GF59" i="5"/>
  <c r="GE59" i="5"/>
  <c r="GD59" i="5"/>
  <c r="GC59" i="5"/>
  <c r="GB59" i="5"/>
  <c r="GA59" i="5"/>
  <c r="FZ59" i="5"/>
  <c r="FY59" i="5"/>
  <c r="FX59" i="5"/>
  <c r="FW59" i="5"/>
  <c r="FV59" i="5"/>
  <c r="FU59" i="5"/>
  <c r="FT59" i="5"/>
  <c r="FS59" i="5"/>
  <c r="FR59" i="5"/>
  <c r="FQ59" i="5"/>
  <c r="FP59" i="5"/>
  <c r="FO59" i="5"/>
  <c r="FN59" i="5"/>
  <c r="FM59" i="5"/>
  <c r="FL59" i="5"/>
  <c r="FK59" i="5"/>
  <c r="FJ59" i="5"/>
  <c r="FI59" i="5"/>
  <c r="FH59" i="5"/>
  <c r="FG59" i="5"/>
  <c r="FF59" i="5"/>
  <c r="FE59" i="5"/>
  <c r="FD59" i="5"/>
  <c r="FC59" i="5"/>
  <c r="FB59" i="5"/>
  <c r="FA59" i="5"/>
  <c r="EZ59" i="5"/>
  <c r="EY59" i="5"/>
  <c r="EX59" i="5"/>
  <c r="EW59" i="5"/>
  <c r="EV59" i="5"/>
  <c r="EU59" i="5"/>
  <c r="ET59" i="5"/>
  <c r="ES59" i="5"/>
  <c r="ER59" i="5"/>
  <c r="EQ59" i="5"/>
  <c r="EP59" i="5"/>
  <c r="EO59" i="5"/>
  <c r="EN59" i="5"/>
  <c r="J59" i="5"/>
  <c r="JM58" i="5"/>
  <c r="JL58" i="5"/>
  <c r="JK58" i="5"/>
  <c r="JJ58" i="5"/>
  <c r="JI58" i="5"/>
  <c r="JH58" i="5"/>
  <c r="JG58" i="5"/>
  <c r="JF58" i="5"/>
  <c r="JE58" i="5"/>
  <c r="JD58" i="5"/>
  <c r="JC58" i="5"/>
  <c r="JB58" i="5"/>
  <c r="JA58" i="5"/>
  <c r="IZ58" i="5"/>
  <c r="IY58" i="5"/>
  <c r="IX58" i="5"/>
  <c r="IW58" i="5"/>
  <c r="IV58" i="5"/>
  <c r="IU58" i="5"/>
  <c r="IT58" i="5"/>
  <c r="IS58" i="5"/>
  <c r="IR58" i="5"/>
  <c r="IQ58" i="5"/>
  <c r="IP58" i="5"/>
  <c r="IO58" i="5"/>
  <c r="IN58" i="5"/>
  <c r="IM58" i="5"/>
  <c r="IL58" i="5"/>
  <c r="IK58" i="5"/>
  <c r="IJ58" i="5"/>
  <c r="II58" i="5"/>
  <c r="IH58" i="5"/>
  <c r="IG58" i="5"/>
  <c r="IF58" i="5"/>
  <c r="IE58" i="5"/>
  <c r="ID58" i="5"/>
  <c r="IC58" i="5"/>
  <c r="IB58" i="5"/>
  <c r="IA58" i="5"/>
  <c r="HZ58" i="5"/>
  <c r="HY58" i="5"/>
  <c r="HX58" i="5"/>
  <c r="HW58" i="5"/>
  <c r="HV58" i="5"/>
  <c r="HU58" i="5"/>
  <c r="HT58" i="5"/>
  <c r="HS58" i="5"/>
  <c r="HR58" i="5"/>
  <c r="HQ58" i="5"/>
  <c r="HP58" i="5"/>
  <c r="HO58" i="5"/>
  <c r="HN58" i="5"/>
  <c r="HM58" i="5"/>
  <c r="HL58" i="5"/>
  <c r="HK58" i="5"/>
  <c r="HJ58" i="5"/>
  <c r="HI58" i="5"/>
  <c r="HH58" i="5"/>
  <c r="HG58" i="5"/>
  <c r="HF58" i="5"/>
  <c r="HE58" i="5"/>
  <c r="HD58" i="5"/>
  <c r="HC58" i="5"/>
  <c r="HB58" i="5"/>
  <c r="HA58" i="5"/>
  <c r="GZ58" i="5"/>
  <c r="GY58" i="5"/>
  <c r="GX58" i="5"/>
  <c r="GW58" i="5"/>
  <c r="GV58" i="5"/>
  <c r="GU58" i="5"/>
  <c r="GT58" i="5"/>
  <c r="GS58" i="5"/>
  <c r="GR58" i="5"/>
  <c r="GQ58" i="5"/>
  <c r="GP58" i="5"/>
  <c r="GO58" i="5"/>
  <c r="GN58" i="5"/>
  <c r="GM58" i="5"/>
  <c r="GL58" i="5"/>
  <c r="GK58" i="5"/>
  <c r="GJ58" i="5"/>
  <c r="GI58" i="5"/>
  <c r="GH58" i="5"/>
  <c r="GG58" i="5"/>
  <c r="GF58" i="5"/>
  <c r="GE58" i="5"/>
  <c r="GD58" i="5"/>
  <c r="GC58" i="5"/>
  <c r="GB58" i="5"/>
  <c r="GA58" i="5"/>
  <c r="FZ58" i="5"/>
  <c r="FY58" i="5"/>
  <c r="FX58" i="5"/>
  <c r="FW58" i="5"/>
  <c r="FV58" i="5"/>
  <c r="FU58" i="5"/>
  <c r="FT58" i="5"/>
  <c r="FS58" i="5"/>
  <c r="FR58" i="5"/>
  <c r="FQ58" i="5"/>
  <c r="FP58" i="5"/>
  <c r="FO58" i="5"/>
  <c r="FN58" i="5"/>
  <c r="FM58" i="5"/>
  <c r="FL58" i="5"/>
  <c r="FK58" i="5"/>
  <c r="FJ58" i="5"/>
  <c r="FI58" i="5"/>
  <c r="FH58" i="5"/>
  <c r="FG58" i="5"/>
  <c r="FF58" i="5"/>
  <c r="FE58" i="5"/>
  <c r="FD58" i="5"/>
  <c r="FC58" i="5"/>
  <c r="FB58" i="5"/>
  <c r="FA58" i="5"/>
  <c r="EZ58" i="5"/>
  <c r="EY58" i="5"/>
  <c r="EX58" i="5"/>
  <c r="EW58" i="5"/>
  <c r="EV58" i="5"/>
  <c r="EU58" i="5"/>
  <c r="ET58" i="5"/>
  <c r="ES58" i="5"/>
  <c r="ER58" i="5"/>
  <c r="EQ58" i="5"/>
  <c r="EP58" i="5"/>
  <c r="EO58" i="5"/>
  <c r="EN58" i="5"/>
  <c r="J58" i="5"/>
  <c r="JM43" i="5"/>
  <c r="JL43" i="5"/>
  <c r="JK43" i="5"/>
  <c r="JJ43" i="5"/>
  <c r="JI43" i="5"/>
  <c r="JH43" i="5"/>
  <c r="JG43" i="5"/>
  <c r="JF43" i="5"/>
  <c r="JE43" i="5"/>
  <c r="JD43" i="5"/>
  <c r="JC43" i="5"/>
  <c r="JB43" i="5"/>
  <c r="JA43" i="5"/>
  <c r="IZ43" i="5"/>
  <c r="IY43" i="5"/>
  <c r="IX43" i="5"/>
  <c r="IW43" i="5"/>
  <c r="IV43" i="5"/>
  <c r="IU43" i="5"/>
  <c r="IT43" i="5"/>
  <c r="IS43" i="5"/>
  <c r="IR43" i="5"/>
  <c r="IQ43" i="5"/>
  <c r="IP43" i="5"/>
  <c r="IO43" i="5"/>
  <c r="IN43" i="5"/>
  <c r="IM43" i="5"/>
  <c r="IL43" i="5"/>
  <c r="IK43" i="5"/>
  <c r="IJ43" i="5"/>
  <c r="II43" i="5"/>
  <c r="IH43" i="5"/>
  <c r="IG43" i="5"/>
  <c r="IF43" i="5"/>
  <c r="IE43" i="5"/>
  <c r="ID43" i="5"/>
  <c r="IC43" i="5"/>
  <c r="IB43" i="5"/>
  <c r="IA43" i="5"/>
  <c r="HZ43" i="5"/>
  <c r="HY43" i="5"/>
  <c r="HX43" i="5"/>
  <c r="HW43" i="5"/>
  <c r="HV43" i="5"/>
  <c r="HU43" i="5"/>
  <c r="HT43" i="5"/>
  <c r="HS43" i="5"/>
  <c r="HR43" i="5"/>
  <c r="HQ43" i="5"/>
  <c r="HP43" i="5"/>
  <c r="HO43" i="5"/>
  <c r="HN43" i="5"/>
  <c r="HM43" i="5"/>
  <c r="HL43" i="5"/>
  <c r="HK43" i="5"/>
  <c r="HJ43" i="5"/>
  <c r="HI43" i="5"/>
  <c r="HH43" i="5"/>
  <c r="HG43" i="5"/>
  <c r="HF43" i="5"/>
  <c r="HE43" i="5"/>
  <c r="HD43" i="5"/>
  <c r="HC43" i="5"/>
  <c r="HB43" i="5"/>
  <c r="HA43" i="5"/>
  <c r="GZ43" i="5"/>
  <c r="GY43" i="5"/>
  <c r="GX43" i="5"/>
  <c r="GW43" i="5"/>
  <c r="GV43" i="5"/>
  <c r="GU43" i="5"/>
  <c r="GT43" i="5"/>
  <c r="GS43" i="5"/>
  <c r="GR43" i="5"/>
  <c r="GQ43" i="5"/>
  <c r="GP43" i="5"/>
  <c r="GO43" i="5"/>
  <c r="GN43" i="5"/>
  <c r="GM43" i="5"/>
  <c r="GL43" i="5"/>
  <c r="GK43" i="5"/>
  <c r="GJ43" i="5"/>
  <c r="GI43" i="5"/>
  <c r="GH43" i="5"/>
  <c r="GG43" i="5"/>
  <c r="GF43" i="5"/>
  <c r="GE43" i="5"/>
  <c r="GD43" i="5"/>
  <c r="GC43" i="5"/>
  <c r="GB43" i="5"/>
  <c r="GA43" i="5"/>
  <c r="FZ43" i="5"/>
  <c r="FY43" i="5"/>
  <c r="FX43" i="5"/>
  <c r="FW43" i="5"/>
  <c r="FV43" i="5"/>
  <c r="FU43" i="5"/>
  <c r="FT43" i="5"/>
  <c r="FS43" i="5"/>
  <c r="FR43" i="5"/>
  <c r="FQ43" i="5"/>
  <c r="FP43" i="5"/>
  <c r="FO43" i="5"/>
  <c r="FN43" i="5"/>
  <c r="FM43" i="5"/>
  <c r="FL43" i="5"/>
  <c r="FK43" i="5"/>
  <c r="FJ43" i="5"/>
  <c r="FI43" i="5"/>
  <c r="FH43" i="5"/>
  <c r="FG43" i="5"/>
  <c r="FF43" i="5"/>
  <c r="FE43" i="5"/>
  <c r="FD43" i="5"/>
  <c r="FC43" i="5"/>
  <c r="FB43" i="5"/>
  <c r="FA43" i="5"/>
  <c r="EZ43" i="5"/>
  <c r="EY43" i="5"/>
  <c r="EX43" i="5"/>
  <c r="EW43" i="5"/>
  <c r="EV43" i="5"/>
  <c r="EU43" i="5"/>
  <c r="ET43" i="5"/>
  <c r="ES43" i="5"/>
  <c r="ER43" i="5"/>
  <c r="EQ43" i="5"/>
  <c r="EP43" i="5"/>
  <c r="EO43" i="5"/>
  <c r="EN43" i="5"/>
  <c r="J43" i="5"/>
  <c r="JM42" i="5"/>
  <c r="JL42" i="5"/>
  <c r="JK42" i="5"/>
  <c r="JJ42" i="5"/>
  <c r="JI42" i="5"/>
  <c r="JH42" i="5"/>
  <c r="JG42" i="5"/>
  <c r="JF42" i="5"/>
  <c r="JE42" i="5"/>
  <c r="JD42" i="5"/>
  <c r="JC42" i="5"/>
  <c r="JB42" i="5"/>
  <c r="JA42" i="5"/>
  <c r="IZ42" i="5"/>
  <c r="IY42" i="5"/>
  <c r="IX42" i="5"/>
  <c r="IW42" i="5"/>
  <c r="IV42" i="5"/>
  <c r="IU42" i="5"/>
  <c r="IT42" i="5"/>
  <c r="IS42" i="5"/>
  <c r="IR42" i="5"/>
  <c r="IQ42" i="5"/>
  <c r="IP42" i="5"/>
  <c r="IO42" i="5"/>
  <c r="IN42" i="5"/>
  <c r="IM42" i="5"/>
  <c r="IL42" i="5"/>
  <c r="IK42" i="5"/>
  <c r="IJ42" i="5"/>
  <c r="II42" i="5"/>
  <c r="IH42" i="5"/>
  <c r="IG42" i="5"/>
  <c r="IF42" i="5"/>
  <c r="IE42" i="5"/>
  <c r="ID42" i="5"/>
  <c r="IC42" i="5"/>
  <c r="IB42" i="5"/>
  <c r="IA42" i="5"/>
  <c r="HZ42" i="5"/>
  <c r="HY42" i="5"/>
  <c r="HX42" i="5"/>
  <c r="HW42" i="5"/>
  <c r="HV42" i="5"/>
  <c r="HU42" i="5"/>
  <c r="HT42" i="5"/>
  <c r="HS42" i="5"/>
  <c r="HR42" i="5"/>
  <c r="HQ42" i="5"/>
  <c r="HP42" i="5"/>
  <c r="HO42" i="5"/>
  <c r="HN42" i="5"/>
  <c r="HM42" i="5"/>
  <c r="HL42" i="5"/>
  <c r="HJ42" i="5"/>
  <c r="HI42" i="5"/>
  <c r="HH42" i="5"/>
  <c r="HG42" i="5"/>
  <c r="HF42" i="5"/>
  <c r="HE42" i="5"/>
  <c r="HD42" i="5"/>
  <c r="HC42" i="5"/>
  <c r="HB42" i="5"/>
  <c r="HA42" i="5"/>
  <c r="GZ42" i="5"/>
  <c r="GY42" i="5"/>
  <c r="GX42" i="5"/>
  <c r="GW42" i="5"/>
  <c r="GV42" i="5"/>
  <c r="GU42" i="5"/>
  <c r="GT42" i="5"/>
  <c r="GS42" i="5"/>
  <c r="GR42" i="5"/>
  <c r="GQ42" i="5"/>
  <c r="GP42" i="5"/>
  <c r="GO42" i="5"/>
  <c r="GN42" i="5"/>
  <c r="GM42" i="5"/>
  <c r="GL42" i="5"/>
  <c r="GK42" i="5"/>
  <c r="GJ42" i="5"/>
  <c r="GI42" i="5"/>
  <c r="GH42" i="5"/>
  <c r="GG42" i="5"/>
  <c r="GF42" i="5"/>
  <c r="GE42" i="5"/>
  <c r="GD42" i="5"/>
  <c r="GC42" i="5"/>
  <c r="GB42" i="5"/>
  <c r="GA42" i="5"/>
  <c r="FZ42" i="5"/>
  <c r="FY42" i="5"/>
  <c r="FX42" i="5"/>
  <c r="FW42" i="5"/>
  <c r="FV42" i="5"/>
  <c r="FU42" i="5"/>
  <c r="FT42" i="5"/>
  <c r="FS42" i="5"/>
  <c r="FR42" i="5"/>
  <c r="FQ42" i="5"/>
  <c r="FP42" i="5"/>
  <c r="FO42" i="5"/>
  <c r="FN42" i="5"/>
  <c r="FM42" i="5"/>
  <c r="FL42" i="5"/>
  <c r="FK42" i="5"/>
  <c r="FJ42" i="5"/>
  <c r="FI42" i="5"/>
  <c r="FH42" i="5"/>
  <c r="FG42" i="5"/>
  <c r="FF42" i="5"/>
  <c r="FE42" i="5"/>
  <c r="FD42" i="5"/>
  <c r="FC42" i="5"/>
  <c r="FB42" i="5"/>
  <c r="FA42" i="5"/>
  <c r="EZ42" i="5"/>
  <c r="EY42" i="5"/>
  <c r="EX42" i="5"/>
  <c r="HK42" i="5" s="1"/>
  <c r="EW42" i="5"/>
  <c r="EV42" i="5"/>
  <c r="EU42" i="5"/>
  <c r="ET42" i="5"/>
  <c r="ES42" i="5"/>
  <c r="ER42" i="5"/>
  <c r="EQ42" i="5"/>
  <c r="EP42" i="5"/>
  <c r="EO42" i="5"/>
  <c r="EN42" i="5"/>
  <c r="J42" i="5"/>
  <c r="JM40" i="5"/>
  <c r="JL40" i="5"/>
  <c r="JK40" i="5"/>
  <c r="JJ40" i="5"/>
  <c r="JI40" i="5"/>
  <c r="JH40" i="5"/>
  <c r="JG40" i="5"/>
  <c r="JF40" i="5"/>
  <c r="JE40" i="5"/>
  <c r="JD40" i="5"/>
  <c r="JC40" i="5"/>
  <c r="JB40" i="5"/>
  <c r="JA40" i="5"/>
  <c r="IZ40" i="5"/>
  <c r="IY40" i="5"/>
  <c r="IX40" i="5"/>
  <c r="IW40" i="5"/>
  <c r="IV40" i="5"/>
  <c r="IU40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I40" i="5"/>
  <c r="HH40" i="5"/>
  <c r="HG40" i="5"/>
  <c r="HF40" i="5"/>
  <c r="HE40" i="5"/>
  <c r="HD40" i="5"/>
  <c r="HC40" i="5"/>
  <c r="HB40" i="5"/>
  <c r="HA40" i="5"/>
  <c r="GZ40" i="5"/>
  <c r="GX40" i="5"/>
  <c r="GT40" i="5"/>
  <c r="GR40" i="5"/>
  <c r="GP40" i="5"/>
  <c r="GL40" i="5"/>
  <c r="GJ40" i="5"/>
  <c r="GH40" i="5"/>
  <c r="GD40" i="5"/>
  <c r="GB40" i="5"/>
  <c r="FZ40" i="5"/>
  <c r="FV40" i="5"/>
  <c r="FT40" i="5"/>
  <c r="FR40" i="5"/>
  <c r="FN40" i="5"/>
  <c r="FL40" i="5"/>
  <c r="FJ40" i="5"/>
  <c r="FF40" i="5"/>
  <c r="FD40" i="5"/>
  <c r="FC40" i="5"/>
  <c r="FB40" i="5"/>
  <c r="FA40" i="5"/>
  <c r="EZ40" i="5"/>
  <c r="EY40" i="5"/>
  <c r="EX40" i="5"/>
  <c r="HK40" i="5" s="1"/>
  <c r="EV40" i="5"/>
  <c r="ER40" i="5"/>
  <c r="EN40" i="5"/>
  <c r="BZ40" i="5"/>
  <c r="BY40" i="5"/>
  <c r="GY40" i="5" s="1"/>
  <c r="BX40" i="5"/>
  <c r="BW40" i="5"/>
  <c r="GW40" i="5" s="1"/>
  <c r="BV40" i="5"/>
  <c r="GV40" i="5" s="1"/>
  <c r="BU40" i="5"/>
  <c r="GU40" i="5" s="1"/>
  <c r="BT40" i="5"/>
  <c r="BS40" i="5"/>
  <c r="GS40" i="5" s="1"/>
  <c r="BR40" i="5"/>
  <c r="BQ40" i="5"/>
  <c r="GQ40" i="5" s="1"/>
  <c r="BP40" i="5"/>
  <c r="BO40" i="5"/>
  <c r="GO40" i="5" s="1"/>
  <c r="BN40" i="5"/>
  <c r="GN40" i="5" s="1"/>
  <c r="BM40" i="5"/>
  <c r="GM40" i="5" s="1"/>
  <c r="BL40" i="5"/>
  <c r="BK40" i="5"/>
  <c r="GK40" i="5" s="1"/>
  <c r="BJ40" i="5"/>
  <c r="BI40" i="5"/>
  <c r="GI40" i="5" s="1"/>
  <c r="BH40" i="5"/>
  <c r="BG40" i="5"/>
  <c r="GG40" i="5" s="1"/>
  <c r="BF40" i="5"/>
  <c r="GF40" i="5" s="1"/>
  <c r="BE40" i="5"/>
  <c r="GE40" i="5" s="1"/>
  <c r="BD40" i="5"/>
  <c r="BC40" i="5"/>
  <c r="GC40" i="5" s="1"/>
  <c r="BB40" i="5"/>
  <c r="BA40" i="5"/>
  <c r="GA40" i="5" s="1"/>
  <c r="AZ40" i="5"/>
  <c r="AY40" i="5"/>
  <c r="FY40" i="5" s="1"/>
  <c r="AX40" i="5"/>
  <c r="FX40" i="5" s="1"/>
  <c r="AW40" i="5"/>
  <c r="FW40" i="5" s="1"/>
  <c r="AV40" i="5"/>
  <c r="AU40" i="5"/>
  <c r="FU40" i="5" s="1"/>
  <c r="AT40" i="5"/>
  <c r="AS40" i="5"/>
  <c r="FS40" i="5" s="1"/>
  <c r="AR40" i="5"/>
  <c r="AQ40" i="5"/>
  <c r="FQ40" i="5" s="1"/>
  <c r="AP40" i="5"/>
  <c r="FP40" i="5" s="1"/>
  <c r="AO40" i="5"/>
  <c r="FO40" i="5" s="1"/>
  <c r="AN40" i="5"/>
  <c r="AM40" i="5"/>
  <c r="FM40" i="5" s="1"/>
  <c r="AL40" i="5"/>
  <c r="AK40" i="5"/>
  <c r="FK40" i="5" s="1"/>
  <c r="AJ40" i="5"/>
  <c r="AI40" i="5"/>
  <c r="FI40" i="5" s="1"/>
  <c r="AH40" i="5"/>
  <c r="FH40" i="5" s="1"/>
  <c r="AG40" i="5"/>
  <c r="FG40" i="5" s="1"/>
  <c r="AF40" i="5"/>
  <c r="AE40" i="5"/>
  <c r="FE40" i="5" s="1"/>
  <c r="W40" i="5"/>
  <c r="EW40" i="5" s="1"/>
  <c r="HJ40" i="5" s="1"/>
  <c r="V40" i="5"/>
  <c r="U40" i="5"/>
  <c r="EU40" i="5" s="1"/>
  <c r="T40" i="5"/>
  <c r="ET40" i="5" s="1"/>
  <c r="S40" i="5"/>
  <c r="ES40" i="5" s="1"/>
  <c r="R40" i="5"/>
  <c r="Q40" i="5"/>
  <c r="EQ40" i="5" s="1"/>
  <c r="P40" i="5"/>
  <c r="EP40" i="5" s="1"/>
  <c r="O40" i="5"/>
  <c r="EO40" i="5" s="1"/>
  <c r="N40" i="5"/>
  <c r="JM39" i="5"/>
  <c r="JL39" i="5"/>
  <c r="JK39" i="5"/>
  <c r="JJ39" i="5"/>
  <c r="JI39" i="5"/>
  <c r="JH39" i="5"/>
  <c r="JG39" i="5"/>
  <c r="JF39" i="5"/>
  <c r="JE39" i="5"/>
  <c r="JD39" i="5"/>
  <c r="JC39" i="5"/>
  <c r="JB39" i="5"/>
  <c r="JA39" i="5"/>
  <c r="IZ39" i="5"/>
  <c r="IY39" i="5"/>
  <c r="IX39" i="5"/>
  <c r="IW39" i="5"/>
  <c r="IV39" i="5"/>
  <c r="IU39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I39" i="5"/>
  <c r="HH39" i="5"/>
  <c r="HG39" i="5"/>
  <c r="HF39" i="5"/>
  <c r="HE39" i="5"/>
  <c r="HD39" i="5"/>
  <c r="HC39" i="5"/>
  <c r="HB39" i="5"/>
  <c r="HA39" i="5"/>
  <c r="GY39" i="5"/>
  <c r="GV39" i="5"/>
  <c r="GU39" i="5"/>
  <c r="GQ39" i="5"/>
  <c r="GO39" i="5"/>
  <c r="GM39" i="5"/>
  <c r="GK39" i="5"/>
  <c r="GI39" i="5"/>
  <c r="GF39" i="5"/>
  <c r="GE39" i="5"/>
  <c r="GA39" i="5"/>
  <c r="FY39" i="5"/>
  <c r="FW39" i="5"/>
  <c r="FU39" i="5"/>
  <c r="FS39" i="5"/>
  <c r="FP39" i="5"/>
  <c r="FO39" i="5"/>
  <c r="FK39" i="5"/>
  <c r="FI39" i="5"/>
  <c r="FG39" i="5"/>
  <c r="FE39" i="5"/>
  <c r="FD39" i="5"/>
  <c r="FC39" i="5"/>
  <c r="FB39" i="5"/>
  <c r="FA39" i="5"/>
  <c r="EZ39" i="5"/>
  <c r="EY39" i="5"/>
  <c r="EX39" i="5"/>
  <c r="EV39" i="5"/>
  <c r="ER39" i="5"/>
  <c r="EQ39" i="5"/>
  <c r="EN39" i="5"/>
  <c r="BZ39" i="5"/>
  <c r="GZ39" i="5" s="1"/>
  <c r="BY39" i="5"/>
  <c r="BX39" i="5"/>
  <c r="GX39" i="5" s="1"/>
  <c r="BW39" i="5"/>
  <c r="GW39" i="5" s="1"/>
  <c r="BV39" i="5"/>
  <c r="BU39" i="5"/>
  <c r="BT39" i="5"/>
  <c r="GT39" i="5" s="1"/>
  <c r="BS39" i="5"/>
  <c r="GS39" i="5" s="1"/>
  <c r="BR39" i="5"/>
  <c r="GR39" i="5" s="1"/>
  <c r="BQ39" i="5"/>
  <c r="BP39" i="5"/>
  <c r="GP39" i="5" s="1"/>
  <c r="BO39" i="5"/>
  <c r="BN39" i="5"/>
  <c r="GN39" i="5" s="1"/>
  <c r="BM39" i="5"/>
  <c r="BL39" i="5"/>
  <c r="GL39" i="5" s="1"/>
  <c r="BK39" i="5"/>
  <c r="BJ39" i="5"/>
  <c r="GJ39" i="5" s="1"/>
  <c r="BI39" i="5"/>
  <c r="BH39" i="5"/>
  <c r="GH39" i="5" s="1"/>
  <c r="BG39" i="5"/>
  <c r="GG39" i="5" s="1"/>
  <c r="BF39" i="5"/>
  <c r="BE39" i="5"/>
  <c r="BD39" i="5"/>
  <c r="GD39" i="5" s="1"/>
  <c r="BC39" i="5"/>
  <c r="GC39" i="5" s="1"/>
  <c r="BB39" i="5"/>
  <c r="GB39" i="5" s="1"/>
  <c r="BA39" i="5"/>
  <c r="AZ39" i="5"/>
  <c r="FZ39" i="5" s="1"/>
  <c r="AY39" i="5"/>
  <c r="AX39" i="5"/>
  <c r="FX39" i="5" s="1"/>
  <c r="AW39" i="5"/>
  <c r="AV39" i="5"/>
  <c r="FV39" i="5" s="1"/>
  <c r="AU39" i="5"/>
  <c r="AT39" i="5"/>
  <c r="FT39" i="5" s="1"/>
  <c r="AS39" i="5"/>
  <c r="AR39" i="5"/>
  <c r="FR39" i="5" s="1"/>
  <c r="AQ39" i="5"/>
  <c r="FQ39" i="5" s="1"/>
  <c r="AP39" i="5"/>
  <c r="AO39" i="5"/>
  <c r="AN39" i="5"/>
  <c r="FN39" i="5" s="1"/>
  <c r="AM39" i="5"/>
  <c r="FM39" i="5" s="1"/>
  <c r="AL39" i="5"/>
  <c r="FL39" i="5" s="1"/>
  <c r="AK39" i="5"/>
  <c r="AJ39" i="5"/>
  <c r="FJ39" i="5" s="1"/>
  <c r="AI39" i="5"/>
  <c r="AH39" i="5"/>
  <c r="FH39" i="5" s="1"/>
  <c r="AG39" i="5"/>
  <c r="AF39" i="5"/>
  <c r="FF39" i="5" s="1"/>
  <c r="AE39" i="5"/>
  <c r="W39" i="5"/>
  <c r="EW39" i="5" s="1"/>
  <c r="HJ39" i="5" s="1"/>
  <c r="V39" i="5"/>
  <c r="U39" i="5"/>
  <c r="EU39" i="5" s="1"/>
  <c r="T39" i="5"/>
  <c r="ET39" i="5" s="1"/>
  <c r="S39" i="5"/>
  <c r="ES39" i="5" s="1"/>
  <c r="R39" i="5"/>
  <c r="Q39" i="5"/>
  <c r="P39" i="5"/>
  <c r="EP39" i="5" s="1"/>
  <c r="O39" i="5"/>
  <c r="EO39" i="5" s="1"/>
  <c r="N39" i="5"/>
  <c r="JM38" i="5"/>
  <c r="JL38" i="5"/>
  <c r="JK38" i="5"/>
  <c r="JJ38" i="5"/>
  <c r="JI38" i="5"/>
  <c r="JH38" i="5"/>
  <c r="JG38" i="5"/>
  <c r="JF38" i="5"/>
  <c r="JE38" i="5"/>
  <c r="JD38" i="5"/>
  <c r="JC38" i="5"/>
  <c r="JB38" i="5"/>
  <c r="JA38" i="5"/>
  <c r="IZ38" i="5"/>
  <c r="IY38" i="5"/>
  <c r="IX38" i="5"/>
  <c r="IW38" i="5"/>
  <c r="IV38" i="5"/>
  <c r="IU38" i="5"/>
  <c r="IT38" i="5"/>
  <c r="IS38" i="5"/>
  <c r="IR38" i="5"/>
  <c r="IQ38" i="5"/>
  <c r="IP38" i="5"/>
  <c r="IO38" i="5"/>
  <c r="IN38" i="5"/>
  <c r="IM38" i="5"/>
  <c r="IL38" i="5"/>
  <c r="IK38" i="5"/>
  <c r="IJ38" i="5"/>
  <c r="II38" i="5"/>
  <c r="IH38" i="5"/>
  <c r="IG38" i="5"/>
  <c r="IF38" i="5"/>
  <c r="IE38" i="5"/>
  <c r="ID38" i="5"/>
  <c r="IC38" i="5"/>
  <c r="IB38" i="5"/>
  <c r="IA38" i="5"/>
  <c r="HZ38" i="5"/>
  <c r="HY38" i="5"/>
  <c r="HX38" i="5"/>
  <c r="HW38" i="5"/>
  <c r="HV38" i="5"/>
  <c r="HU38" i="5"/>
  <c r="HT38" i="5"/>
  <c r="HS38" i="5"/>
  <c r="HR38" i="5"/>
  <c r="HQ38" i="5"/>
  <c r="HP38" i="5"/>
  <c r="HO38" i="5"/>
  <c r="HN38" i="5"/>
  <c r="HM38" i="5"/>
  <c r="HL38" i="5"/>
  <c r="HJ38" i="5"/>
  <c r="HI38" i="5"/>
  <c r="HH38" i="5"/>
  <c r="HG38" i="5"/>
  <c r="HF38" i="5"/>
  <c r="HE38" i="5"/>
  <c r="HD38" i="5"/>
  <c r="HC38" i="5"/>
  <c r="HB38" i="5"/>
  <c r="HA38" i="5"/>
  <c r="GZ38" i="5"/>
  <c r="GV38" i="5"/>
  <c r="GS38" i="5"/>
  <c r="GR38" i="5"/>
  <c r="GN38" i="5"/>
  <c r="GL38" i="5"/>
  <c r="GJ38" i="5"/>
  <c r="GF38" i="5"/>
  <c r="GC38" i="5"/>
  <c r="GB38" i="5"/>
  <c r="FX38" i="5"/>
  <c r="FV38" i="5"/>
  <c r="FT38" i="5"/>
  <c r="FP38" i="5"/>
  <c r="FL38" i="5"/>
  <c r="FH38" i="5"/>
  <c r="FF38" i="5"/>
  <c r="FD38" i="5"/>
  <c r="FC38" i="5"/>
  <c r="FB38" i="5"/>
  <c r="FA38" i="5"/>
  <c r="EZ38" i="5"/>
  <c r="EY38" i="5"/>
  <c r="EX38" i="5"/>
  <c r="HK38" i="5" s="1"/>
  <c r="EW38" i="5"/>
  <c r="ES38" i="5"/>
  <c r="EO38" i="5"/>
  <c r="EN38" i="5"/>
  <c r="BZ38" i="5"/>
  <c r="BY38" i="5"/>
  <c r="GY38" i="5" s="1"/>
  <c r="BX38" i="5"/>
  <c r="GX38" i="5" s="1"/>
  <c r="BW38" i="5"/>
  <c r="GW38" i="5" s="1"/>
  <c r="BV38" i="5"/>
  <c r="BU38" i="5"/>
  <c r="GU38" i="5" s="1"/>
  <c r="BT38" i="5"/>
  <c r="GT38" i="5" s="1"/>
  <c r="BS38" i="5"/>
  <c r="BR38" i="5"/>
  <c r="BQ38" i="5"/>
  <c r="GQ38" i="5" s="1"/>
  <c r="BP38" i="5"/>
  <c r="GP38" i="5" s="1"/>
  <c r="BO38" i="5"/>
  <c r="GO38" i="5" s="1"/>
  <c r="BN38" i="5"/>
  <c r="BM38" i="5"/>
  <c r="GM38" i="5" s="1"/>
  <c r="BL38" i="5"/>
  <c r="BK38" i="5"/>
  <c r="GK38" i="5" s="1"/>
  <c r="BJ38" i="5"/>
  <c r="BI38" i="5"/>
  <c r="GI38" i="5" s="1"/>
  <c r="BH38" i="5"/>
  <c r="GH38" i="5" s="1"/>
  <c r="BG38" i="5"/>
  <c r="GG38" i="5" s="1"/>
  <c r="BF38" i="5"/>
  <c r="BE38" i="5"/>
  <c r="GE38" i="5" s="1"/>
  <c r="BD38" i="5"/>
  <c r="GD38" i="5" s="1"/>
  <c r="BC38" i="5"/>
  <c r="BB38" i="5"/>
  <c r="BA38" i="5"/>
  <c r="GA38" i="5" s="1"/>
  <c r="AZ38" i="5"/>
  <c r="FZ38" i="5" s="1"/>
  <c r="AY38" i="5"/>
  <c r="FY38" i="5" s="1"/>
  <c r="AX38" i="5"/>
  <c r="AW38" i="5"/>
  <c r="FW38" i="5" s="1"/>
  <c r="AV38" i="5"/>
  <c r="AU38" i="5"/>
  <c r="FU38" i="5" s="1"/>
  <c r="AT38" i="5"/>
  <c r="AS38" i="5"/>
  <c r="FS38" i="5" s="1"/>
  <c r="AR38" i="5"/>
  <c r="FR38" i="5" s="1"/>
  <c r="AQ38" i="5"/>
  <c r="FQ38" i="5" s="1"/>
  <c r="AP38" i="5"/>
  <c r="AO38" i="5"/>
  <c r="FO38" i="5" s="1"/>
  <c r="AN38" i="5"/>
  <c r="FN38" i="5" s="1"/>
  <c r="AM38" i="5"/>
  <c r="FM38" i="5" s="1"/>
  <c r="AL38" i="5"/>
  <c r="AK38" i="5"/>
  <c r="FK38" i="5" s="1"/>
  <c r="AJ38" i="5"/>
  <c r="FJ38" i="5" s="1"/>
  <c r="AI38" i="5"/>
  <c r="FI38" i="5" s="1"/>
  <c r="AH38" i="5"/>
  <c r="AG38" i="5"/>
  <c r="FG38" i="5" s="1"/>
  <c r="AF38" i="5"/>
  <c r="AE38" i="5"/>
  <c r="FE38" i="5" s="1"/>
  <c r="W38" i="5"/>
  <c r="V38" i="5"/>
  <c r="EV38" i="5" s="1"/>
  <c r="U38" i="5"/>
  <c r="EU38" i="5" s="1"/>
  <c r="T38" i="5"/>
  <c r="ET38" i="5" s="1"/>
  <c r="S38" i="5"/>
  <c r="R38" i="5"/>
  <c r="ER38" i="5" s="1"/>
  <c r="Q38" i="5"/>
  <c r="EQ38" i="5" s="1"/>
  <c r="P38" i="5"/>
  <c r="EP38" i="5" s="1"/>
  <c r="O38" i="5"/>
  <c r="N38" i="5"/>
  <c r="JR37" i="5"/>
  <c r="JM37" i="5"/>
  <c r="JL37" i="5"/>
  <c r="JK37" i="5"/>
  <c r="JJ37" i="5"/>
  <c r="JI37" i="5"/>
  <c r="JH37" i="5"/>
  <c r="JG37" i="5"/>
  <c r="JF37" i="5"/>
  <c r="JE37" i="5"/>
  <c r="JD37" i="5"/>
  <c r="JC37" i="5"/>
  <c r="JB37" i="5"/>
  <c r="JA37" i="5"/>
  <c r="IZ37" i="5"/>
  <c r="IY37" i="5"/>
  <c r="IX37" i="5"/>
  <c r="IW37" i="5"/>
  <c r="IV37" i="5"/>
  <c r="IU37" i="5"/>
  <c r="IT37" i="5"/>
  <c r="IS37" i="5"/>
  <c r="IR37" i="5"/>
  <c r="IQ37" i="5"/>
  <c r="IP37" i="5"/>
  <c r="IO37" i="5"/>
  <c r="IN37" i="5"/>
  <c r="IM37" i="5"/>
  <c r="IL37" i="5"/>
  <c r="IK37" i="5"/>
  <c r="IJ37" i="5"/>
  <c r="II37" i="5"/>
  <c r="IH37" i="5"/>
  <c r="IG37" i="5"/>
  <c r="IF37" i="5"/>
  <c r="IE37" i="5"/>
  <c r="ID37" i="5"/>
  <c r="IC37" i="5"/>
  <c r="IB37" i="5"/>
  <c r="IA37" i="5"/>
  <c r="HZ37" i="5"/>
  <c r="HY37" i="5"/>
  <c r="HX37" i="5"/>
  <c r="HW37" i="5"/>
  <c r="HV37" i="5"/>
  <c r="HU37" i="5"/>
  <c r="HT37" i="5"/>
  <c r="HS37" i="5"/>
  <c r="HR37" i="5"/>
  <c r="HQ37" i="5"/>
  <c r="HP37" i="5"/>
  <c r="HO37" i="5"/>
  <c r="HN37" i="5"/>
  <c r="HM37" i="5"/>
  <c r="HL37" i="5"/>
  <c r="HI37" i="5"/>
  <c r="HH37" i="5"/>
  <c r="HG37" i="5"/>
  <c r="HF37" i="5"/>
  <c r="HE37" i="5"/>
  <c r="HD37" i="5"/>
  <c r="HC37" i="5"/>
  <c r="HB37" i="5"/>
  <c r="HA37" i="5"/>
  <c r="GX37" i="5"/>
  <c r="GW37" i="5"/>
  <c r="GS37" i="5"/>
  <c r="GP37" i="5"/>
  <c r="GO37" i="5"/>
  <c r="GL37" i="5"/>
  <c r="GK37" i="5"/>
  <c r="GH37" i="5"/>
  <c r="GG37" i="5"/>
  <c r="GC37" i="5"/>
  <c r="FZ37" i="5"/>
  <c r="FY37" i="5"/>
  <c r="FV37" i="5"/>
  <c r="FU37" i="5"/>
  <c r="FR37" i="5"/>
  <c r="FQ37" i="5"/>
  <c r="FM37" i="5"/>
  <c r="FJ37" i="5"/>
  <c r="FI37" i="5"/>
  <c r="FF37" i="5"/>
  <c r="FE37" i="5"/>
  <c r="FD37" i="5"/>
  <c r="FC37" i="5"/>
  <c r="FB37" i="5"/>
  <c r="FA37" i="5"/>
  <c r="EZ37" i="5"/>
  <c r="EY37" i="5"/>
  <c r="EX37" i="5"/>
  <c r="HK37" i="5" s="1"/>
  <c r="ET37" i="5"/>
  <c r="ES37" i="5"/>
  <c r="EQ37" i="5"/>
  <c r="EP37" i="5"/>
  <c r="BZ37" i="5"/>
  <c r="GZ37" i="5" s="1"/>
  <c r="BY37" i="5"/>
  <c r="GY37" i="5" s="1"/>
  <c r="BX37" i="5"/>
  <c r="BW37" i="5"/>
  <c r="BV37" i="5"/>
  <c r="GV37" i="5" s="1"/>
  <c r="BU37" i="5"/>
  <c r="GU37" i="5" s="1"/>
  <c r="BT37" i="5"/>
  <c r="GT37" i="5" s="1"/>
  <c r="BS37" i="5"/>
  <c r="BR37" i="5"/>
  <c r="GR37" i="5" s="1"/>
  <c r="BQ37" i="5"/>
  <c r="GQ37" i="5" s="1"/>
  <c r="BP37" i="5"/>
  <c r="BO37" i="5"/>
  <c r="BN37" i="5"/>
  <c r="GN37" i="5" s="1"/>
  <c r="BM37" i="5"/>
  <c r="GM37" i="5" s="1"/>
  <c r="BL37" i="5"/>
  <c r="BK37" i="5"/>
  <c r="BJ37" i="5"/>
  <c r="GJ37" i="5" s="1"/>
  <c r="BI37" i="5"/>
  <c r="GI37" i="5" s="1"/>
  <c r="BH37" i="5"/>
  <c r="BG37" i="5"/>
  <c r="BF37" i="5"/>
  <c r="GF37" i="5" s="1"/>
  <c r="BE37" i="5"/>
  <c r="GE37" i="5" s="1"/>
  <c r="BD37" i="5"/>
  <c r="GD37" i="5" s="1"/>
  <c r="BC37" i="5"/>
  <c r="BB37" i="5"/>
  <c r="GB37" i="5" s="1"/>
  <c r="BA37" i="5"/>
  <c r="GA37" i="5" s="1"/>
  <c r="AZ37" i="5"/>
  <c r="AY37" i="5"/>
  <c r="AX37" i="5"/>
  <c r="FX37" i="5" s="1"/>
  <c r="AW37" i="5"/>
  <c r="FW37" i="5" s="1"/>
  <c r="AV37" i="5"/>
  <c r="AU37" i="5"/>
  <c r="AT37" i="5"/>
  <c r="FT37" i="5" s="1"/>
  <c r="AS37" i="5"/>
  <c r="FS37" i="5" s="1"/>
  <c r="AR37" i="5"/>
  <c r="AQ37" i="5"/>
  <c r="AP37" i="5"/>
  <c r="FP37" i="5" s="1"/>
  <c r="AO37" i="5"/>
  <c r="FO37" i="5" s="1"/>
  <c r="AN37" i="5"/>
  <c r="FN37" i="5" s="1"/>
  <c r="AM37" i="5"/>
  <c r="AL37" i="5"/>
  <c r="FL37" i="5" s="1"/>
  <c r="AK37" i="5"/>
  <c r="FK37" i="5" s="1"/>
  <c r="AJ37" i="5"/>
  <c r="AI37" i="5"/>
  <c r="AH37" i="5"/>
  <c r="FH37" i="5" s="1"/>
  <c r="AG37" i="5"/>
  <c r="FG37" i="5" s="1"/>
  <c r="AF37" i="5"/>
  <c r="AE37" i="5"/>
  <c r="W37" i="5"/>
  <c r="EW37" i="5" s="1"/>
  <c r="HJ37" i="5" s="1"/>
  <c r="V37" i="5"/>
  <c r="EV37" i="5" s="1"/>
  <c r="U37" i="5"/>
  <c r="EU37" i="5" s="1"/>
  <c r="T37" i="5"/>
  <c r="S37" i="5"/>
  <c r="R37" i="5"/>
  <c r="ER37" i="5" s="1"/>
  <c r="Q37" i="5"/>
  <c r="P37" i="5"/>
  <c r="O37" i="5"/>
  <c r="EO37" i="5" s="1"/>
  <c r="N37" i="5"/>
  <c r="EN37" i="5" s="1"/>
  <c r="JR36" i="5"/>
  <c r="JM33" i="5"/>
  <c r="JL33" i="5"/>
  <c r="JK33" i="5"/>
  <c r="JJ33" i="5"/>
  <c r="JI33" i="5"/>
  <c r="JH33" i="5"/>
  <c r="JG33" i="5"/>
  <c r="JF33" i="5"/>
  <c r="JE33" i="5"/>
  <c r="JD33" i="5"/>
  <c r="JC33" i="5"/>
  <c r="JB33" i="5"/>
  <c r="JA33" i="5"/>
  <c r="IZ33" i="5"/>
  <c r="IY33" i="5"/>
  <c r="IX33" i="5"/>
  <c r="IW33" i="5"/>
  <c r="IV33" i="5"/>
  <c r="IU33" i="5"/>
  <c r="IT33" i="5"/>
  <c r="IS33" i="5"/>
  <c r="IR33" i="5"/>
  <c r="IQ33" i="5"/>
  <c r="IP33" i="5"/>
  <c r="IO33" i="5"/>
  <c r="IN33" i="5"/>
  <c r="IM33" i="5"/>
  <c r="IL33" i="5"/>
  <c r="IK33" i="5"/>
  <c r="IJ33" i="5"/>
  <c r="II33" i="5"/>
  <c r="IH33" i="5"/>
  <c r="IG33" i="5"/>
  <c r="IF33" i="5"/>
  <c r="IE33" i="5"/>
  <c r="ID33" i="5"/>
  <c r="IC33" i="5"/>
  <c r="IB33" i="5"/>
  <c r="IA33" i="5"/>
  <c r="HZ33" i="5"/>
  <c r="HY33" i="5"/>
  <c r="HX33" i="5"/>
  <c r="HW33" i="5"/>
  <c r="HV33" i="5"/>
  <c r="HU33" i="5"/>
  <c r="HT33" i="5"/>
  <c r="HS33" i="5"/>
  <c r="HR33" i="5"/>
  <c r="HQ33" i="5"/>
  <c r="HP33" i="5"/>
  <c r="HO33" i="5"/>
  <c r="HN33" i="5"/>
  <c r="HM33" i="5"/>
  <c r="HL33" i="5"/>
  <c r="HK33" i="5"/>
  <c r="HJ33" i="5"/>
  <c r="HI33" i="5"/>
  <c r="HH33" i="5"/>
  <c r="HG33" i="5"/>
  <c r="HF33" i="5"/>
  <c r="HE33" i="5"/>
  <c r="HD33" i="5"/>
  <c r="HC33" i="5"/>
  <c r="HB33" i="5"/>
  <c r="HA33" i="5"/>
  <c r="GZ33" i="5"/>
  <c r="GY33" i="5"/>
  <c r="GU33" i="5"/>
  <c r="GS33" i="5"/>
  <c r="GQ33" i="5"/>
  <c r="GO33" i="5"/>
  <c r="GN33" i="5"/>
  <c r="GM33" i="5"/>
  <c r="GJ33" i="5"/>
  <c r="GI33" i="5"/>
  <c r="GE33" i="5"/>
  <c r="GC33" i="5"/>
  <c r="GA33" i="5"/>
  <c r="FY33" i="5"/>
  <c r="FX33" i="5"/>
  <c r="FW33" i="5"/>
  <c r="FT33" i="5"/>
  <c r="FS33" i="5"/>
  <c r="FO33" i="5"/>
  <c r="FM33" i="5"/>
  <c r="FK33" i="5"/>
  <c r="FI33" i="5"/>
  <c r="FH33" i="5"/>
  <c r="FG33" i="5"/>
  <c r="FD33" i="5"/>
  <c r="FC33" i="5"/>
  <c r="FB33" i="5"/>
  <c r="FA33" i="5"/>
  <c r="EZ33" i="5"/>
  <c r="EY33" i="5"/>
  <c r="EX33" i="5"/>
  <c r="EV33" i="5"/>
  <c r="EU33" i="5"/>
  <c r="ER33" i="5"/>
  <c r="EQ33" i="5"/>
  <c r="EO33" i="5"/>
  <c r="EN33" i="5"/>
  <c r="BZ33" i="5"/>
  <c r="BY33" i="5"/>
  <c r="BX33" i="5"/>
  <c r="GX33" i="5" s="1"/>
  <c r="BW33" i="5"/>
  <c r="GW33" i="5" s="1"/>
  <c r="BV33" i="5"/>
  <c r="GV33" i="5" s="1"/>
  <c r="BU33" i="5"/>
  <c r="BT33" i="5"/>
  <c r="GT33" i="5" s="1"/>
  <c r="BS33" i="5"/>
  <c r="BR33" i="5"/>
  <c r="GR33" i="5" s="1"/>
  <c r="BQ33" i="5"/>
  <c r="BP33" i="5"/>
  <c r="GP33" i="5" s="1"/>
  <c r="BO33" i="5"/>
  <c r="BN33" i="5"/>
  <c r="BM33" i="5"/>
  <c r="BL33" i="5"/>
  <c r="GL33" i="5" s="1"/>
  <c r="BK33" i="5"/>
  <c r="GK33" i="5" s="1"/>
  <c r="BJ33" i="5"/>
  <c r="BI33" i="5"/>
  <c r="BH33" i="5"/>
  <c r="GH33" i="5" s="1"/>
  <c r="BG33" i="5"/>
  <c r="GG33" i="5" s="1"/>
  <c r="BF33" i="5"/>
  <c r="GF33" i="5" s="1"/>
  <c r="BE33" i="5"/>
  <c r="BD33" i="5"/>
  <c r="GD33" i="5" s="1"/>
  <c r="BC33" i="5"/>
  <c r="BB33" i="5"/>
  <c r="GB33" i="5" s="1"/>
  <c r="BA33" i="5"/>
  <c r="AZ33" i="5"/>
  <c r="FZ33" i="5" s="1"/>
  <c r="AY33" i="5"/>
  <c r="AX33" i="5"/>
  <c r="AW33" i="5"/>
  <c r="AV33" i="5"/>
  <c r="FV33" i="5" s="1"/>
  <c r="AU33" i="5"/>
  <c r="FU33" i="5" s="1"/>
  <c r="AT33" i="5"/>
  <c r="AS33" i="5"/>
  <c r="AR33" i="5"/>
  <c r="FR33" i="5" s="1"/>
  <c r="AQ33" i="5"/>
  <c r="FQ33" i="5" s="1"/>
  <c r="AP33" i="5"/>
  <c r="FP33" i="5" s="1"/>
  <c r="AO33" i="5"/>
  <c r="AN33" i="5"/>
  <c r="FN33" i="5" s="1"/>
  <c r="AM33" i="5"/>
  <c r="AL33" i="5"/>
  <c r="FL33" i="5" s="1"/>
  <c r="AK33" i="5"/>
  <c r="AJ33" i="5"/>
  <c r="FJ33" i="5" s="1"/>
  <c r="AI33" i="5"/>
  <c r="AH33" i="5"/>
  <c r="AG33" i="5"/>
  <c r="AF33" i="5"/>
  <c r="FF33" i="5" s="1"/>
  <c r="AE33" i="5"/>
  <c r="FE33" i="5" s="1"/>
  <c r="W33" i="5"/>
  <c r="EW33" i="5" s="1"/>
  <c r="V33" i="5"/>
  <c r="U33" i="5"/>
  <c r="T33" i="5"/>
  <c r="ET33" i="5" s="1"/>
  <c r="S33" i="5"/>
  <c r="ES33" i="5" s="1"/>
  <c r="R33" i="5"/>
  <c r="Q33" i="5"/>
  <c r="P33" i="5"/>
  <c r="EP33" i="5" s="1"/>
  <c r="O33" i="5"/>
  <c r="N33" i="5"/>
  <c r="JR32" i="5"/>
  <c r="JM32" i="5"/>
  <c r="JL32" i="5"/>
  <c r="JK32" i="5"/>
  <c r="JJ32" i="5"/>
  <c r="JI32" i="5"/>
  <c r="JH32" i="5"/>
  <c r="JG32" i="5"/>
  <c r="JF32" i="5"/>
  <c r="JE32" i="5"/>
  <c r="JD32" i="5"/>
  <c r="JC32" i="5"/>
  <c r="JB32" i="5"/>
  <c r="JA32" i="5"/>
  <c r="IZ32" i="5"/>
  <c r="IY32" i="5"/>
  <c r="IX32" i="5"/>
  <c r="IW32" i="5"/>
  <c r="IV32" i="5"/>
  <c r="IU32" i="5"/>
  <c r="IT32" i="5"/>
  <c r="IS32" i="5"/>
  <c r="IR32" i="5"/>
  <c r="IQ32" i="5"/>
  <c r="IP32" i="5"/>
  <c r="IO32" i="5"/>
  <c r="IN32" i="5"/>
  <c r="IM32" i="5"/>
  <c r="IL32" i="5"/>
  <c r="IK32" i="5"/>
  <c r="IJ32" i="5"/>
  <c r="II32" i="5"/>
  <c r="IH32" i="5"/>
  <c r="IG32" i="5"/>
  <c r="IF32" i="5"/>
  <c r="IE32" i="5"/>
  <c r="ID32" i="5"/>
  <c r="IC32" i="5"/>
  <c r="IB32" i="5"/>
  <c r="IA32" i="5"/>
  <c r="HZ32" i="5"/>
  <c r="HY32" i="5"/>
  <c r="HX32" i="5"/>
  <c r="HW32" i="5"/>
  <c r="HV32" i="5"/>
  <c r="HU32" i="5"/>
  <c r="HT32" i="5"/>
  <c r="HS32" i="5"/>
  <c r="HR32" i="5"/>
  <c r="HQ32" i="5"/>
  <c r="HP32" i="5"/>
  <c r="HO32" i="5"/>
  <c r="HN32" i="5"/>
  <c r="HM32" i="5"/>
  <c r="HL32" i="5"/>
  <c r="HK32" i="5"/>
  <c r="HJ32" i="5"/>
  <c r="HI32" i="5"/>
  <c r="HH32" i="5"/>
  <c r="HG32" i="5"/>
  <c r="HF32" i="5"/>
  <c r="HE32" i="5"/>
  <c r="HD32" i="5"/>
  <c r="HC32" i="5"/>
  <c r="HB32" i="5"/>
  <c r="HA32" i="5"/>
  <c r="GX32" i="5"/>
  <c r="GW32" i="5"/>
  <c r="GS32" i="5"/>
  <c r="GN32" i="5"/>
  <c r="GL32" i="5"/>
  <c r="GG32" i="5"/>
  <c r="GC32" i="5"/>
  <c r="GB32" i="5"/>
  <c r="FU32" i="5"/>
  <c r="FS32" i="5"/>
  <c r="FQ32" i="5"/>
  <c r="FO32" i="5"/>
  <c r="FN32" i="5"/>
  <c r="FM32" i="5"/>
  <c r="FI32" i="5"/>
  <c r="FE32" i="5"/>
  <c r="FD32" i="5"/>
  <c r="FC32" i="5"/>
  <c r="FB32" i="5"/>
  <c r="FA32" i="5"/>
  <c r="EZ32" i="5"/>
  <c r="EY32" i="5"/>
  <c r="EX32" i="5"/>
  <c r="EW32" i="5"/>
  <c r="ET32" i="5"/>
  <c r="EP32" i="5"/>
  <c r="BZ32" i="5"/>
  <c r="GZ32" i="5" s="1"/>
  <c r="BY32" i="5"/>
  <c r="GY32" i="5" s="1"/>
  <c r="BX32" i="5"/>
  <c r="BW32" i="5"/>
  <c r="BV32" i="5"/>
  <c r="GV32" i="5" s="1"/>
  <c r="BU32" i="5"/>
  <c r="GU32" i="5" s="1"/>
  <c r="BT32" i="5"/>
  <c r="GT32" i="5" s="1"/>
  <c r="BS32" i="5"/>
  <c r="BR32" i="5"/>
  <c r="GR32" i="5" s="1"/>
  <c r="BQ32" i="5"/>
  <c r="GQ32" i="5" s="1"/>
  <c r="BP32" i="5"/>
  <c r="GP32" i="5" s="1"/>
  <c r="BO32" i="5"/>
  <c r="GO32" i="5" s="1"/>
  <c r="BN32" i="5"/>
  <c r="BM32" i="5"/>
  <c r="GM32" i="5" s="1"/>
  <c r="BL32" i="5"/>
  <c r="BK32" i="5"/>
  <c r="GK32" i="5" s="1"/>
  <c r="BJ32" i="5"/>
  <c r="GJ32" i="5" s="1"/>
  <c r="BI32" i="5"/>
  <c r="GI32" i="5" s="1"/>
  <c r="BH32" i="5"/>
  <c r="GH32" i="5" s="1"/>
  <c r="BG32" i="5"/>
  <c r="BF32" i="5"/>
  <c r="GF32" i="5" s="1"/>
  <c r="BE32" i="5"/>
  <c r="GE32" i="5" s="1"/>
  <c r="BD32" i="5"/>
  <c r="GD32" i="5" s="1"/>
  <c r="BC32" i="5"/>
  <c r="BB32" i="5"/>
  <c r="BA32" i="5"/>
  <c r="GA32" i="5" s="1"/>
  <c r="AZ32" i="5"/>
  <c r="FZ32" i="5" s="1"/>
  <c r="AY32" i="5"/>
  <c r="FY32" i="5" s="1"/>
  <c r="AX32" i="5"/>
  <c r="FX32" i="5" s="1"/>
  <c r="AW32" i="5"/>
  <c r="FW32" i="5" s="1"/>
  <c r="AV32" i="5"/>
  <c r="FV32" i="5" s="1"/>
  <c r="AU32" i="5"/>
  <c r="AT32" i="5"/>
  <c r="FT32" i="5" s="1"/>
  <c r="AS32" i="5"/>
  <c r="AR32" i="5"/>
  <c r="FR32" i="5" s="1"/>
  <c r="AQ32" i="5"/>
  <c r="AP32" i="5"/>
  <c r="FP32" i="5" s="1"/>
  <c r="AO32" i="5"/>
  <c r="AN32" i="5"/>
  <c r="AM32" i="5"/>
  <c r="AL32" i="5"/>
  <c r="FL32" i="5" s="1"/>
  <c r="AK32" i="5"/>
  <c r="FK32" i="5" s="1"/>
  <c r="AJ32" i="5"/>
  <c r="FJ32" i="5" s="1"/>
  <c r="AI32" i="5"/>
  <c r="AH32" i="5"/>
  <c r="FH32" i="5" s="1"/>
  <c r="AG32" i="5"/>
  <c r="FG32" i="5" s="1"/>
  <c r="AF32" i="5"/>
  <c r="FF32" i="5" s="1"/>
  <c r="AE32" i="5"/>
  <c r="W32" i="5"/>
  <c r="V32" i="5"/>
  <c r="EV32" i="5" s="1"/>
  <c r="U32" i="5"/>
  <c r="EU32" i="5" s="1"/>
  <c r="T32" i="5"/>
  <c r="S32" i="5"/>
  <c r="ES32" i="5" s="1"/>
  <c r="R32" i="5"/>
  <c r="ER32" i="5" s="1"/>
  <c r="Q32" i="5"/>
  <c r="EQ32" i="5" s="1"/>
  <c r="P32" i="5"/>
  <c r="O32" i="5"/>
  <c r="EO32" i="5" s="1"/>
  <c r="N32" i="5"/>
  <c r="EN32" i="5" s="1"/>
  <c r="JR31" i="5"/>
  <c r="JM31" i="5"/>
  <c r="JL31" i="5"/>
  <c r="JK31" i="5"/>
  <c r="JJ31" i="5"/>
  <c r="JI31" i="5"/>
  <c r="JH31" i="5"/>
  <c r="JG31" i="5"/>
  <c r="JF31" i="5"/>
  <c r="JE31" i="5"/>
  <c r="JD31" i="5"/>
  <c r="JC31" i="5"/>
  <c r="JB31" i="5"/>
  <c r="JA31" i="5"/>
  <c r="IZ31" i="5"/>
  <c r="IY31" i="5"/>
  <c r="IX31" i="5"/>
  <c r="IW31" i="5"/>
  <c r="IV31" i="5"/>
  <c r="IU31" i="5"/>
  <c r="IT31" i="5"/>
  <c r="IS31" i="5"/>
  <c r="IR31" i="5"/>
  <c r="IQ31" i="5"/>
  <c r="IP31" i="5"/>
  <c r="IO31" i="5"/>
  <c r="IN31" i="5"/>
  <c r="IM31" i="5"/>
  <c r="IL31" i="5"/>
  <c r="IK31" i="5"/>
  <c r="IJ31" i="5"/>
  <c r="II31" i="5"/>
  <c r="IH31" i="5"/>
  <c r="IG31" i="5"/>
  <c r="IF31" i="5"/>
  <c r="IE31" i="5"/>
  <c r="ID31" i="5"/>
  <c r="IC31" i="5"/>
  <c r="IB31" i="5"/>
  <c r="IA31" i="5"/>
  <c r="HZ31" i="5"/>
  <c r="HY31" i="5"/>
  <c r="HX31" i="5"/>
  <c r="HW31" i="5"/>
  <c r="HV31" i="5"/>
  <c r="HU31" i="5"/>
  <c r="HT31" i="5"/>
  <c r="HS31" i="5"/>
  <c r="HR31" i="5"/>
  <c r="HQ31" i="5"/>
  <c r="HP31" i="5"/>
  <c r="HO31" i="5"/>
  <c r="HN31" i="5"/>
  <c r="HM31" i="5"/>
  <c r="HL31" i="5"/>
  <c r="HK31" i="5"/>
  <c r="HJ31" i="5"/>
  <c r="HI31" i="5"/>
  <c r="HH31" i="5"/>
  <c r="HG31" i="5"/>
  <c r="HF31" i="5"/>
  <c r="HE31" i="5"/>
  <c r="HD31" i="5"/>
  <c r="HC31" i="5"/>
  <c r="HB31" i="5"/>
  <c r="HA31" i="5"/>
  <c r="GY31" i="5"/>
  <c r="GX31" i="5"/>
  <c r="GU31" i="5"/>
  <c r="GT31" i="5"/>
  <c r="GP31" i="5"/>
  <c r="GM31" i="5"/>
  <c r="GL31" i="5"/>
  <c r="GI31" i="5"/>
  <c r="GH31" i="5"/>
  <c r="GE31" i="5"/>
  <c r="GD31" i="5"/>
  <c r="FZ31" i="5"/>
  <c r="FW31" i="5"/>
  <c r="FV31" i="5"/>
  <c r="FS31" i="5"/>
  <c r="FR31" i="5"/>
  <c r="FO31" i="5"/>
  <c r="FN31" i="5"/>
  <c r="FJ31" i="5"/>
  <c r="FG31" i="5"/>
  <c r="FF31" i="5"/>
  <c r="FD31" i="5"/>
  <c r="FC31" i="5"/>
  <c r="FB31" i="5"/>
  <c r="FA31" i="5"/>
  <c r="EZ31" i="5"/>
  <c r="EY31" i="5"/>
  <c r="EX31" i="5"/>
  <c r="EU31" i="5"/>
  <c r="ER31" i="5"/>
  <c r="EQ31" i="5"/>
  <c r="EN31" i="5"/>
  <c r="BZ31" i="5"/>
  <c r="GZ31" i="5" s="1"/>
  <c r="BY31" i="5"/>
  <c r="BX31" i="5"/>
  <c r="BW31" i="5"/>
  <c r="GW31" i="5" s="1"/>
  <c r="BV31" i="5"/>
  <c r="GV31" i="5" s="1"/>
  <c r="BU31" i="5"/>
  <c r="BT31" i="5"/>
  <c r="BS31" i="5"/>
  <c r="GS31" i="5" s="1"/>
  <c r="BR31" i="5"/>
  <c r="GR31" i="5" s="1"/>
  <c r="BQ31" i="5"/>
  <c r="GQ31" i="5" s="1"/>
  <c r="BP31" i="5"/>
  <c r="BO31" i="5"/>
  <c r="GO31" i="5" s="1"/>
  <c r="BN31" i="5"/>
  <c r="GN31" i="5" s="1"/>
  <c r="BM31" i="5"/>
  <c r="BL31" i="5"/>
  <c r="BK31" i="5"/>
  <c r="GK31" i="5" s="1"/>
  <c r="BJ31" i="5"/>
  <c r="GJ31" i="5" s="1"/>
  <c r="BI31" i="5"/>
  <c r="BH31" i="5"/>
  <c r="BG31" i="5"/>
  <c r="GG31" i="5" s="1"/>
  <c r="BF31" i="5"/>
  <c r="GF31" i="5" s="1"/>
  <c r="BE31" i="5"/>
  <c r="BD31" i="5"/>
  <c r="BC31" i="5"/>
  <c r="GC31" i="5" s="1"/>
  <c r="BB31" i="5"/>
  <c r="GB31" i="5" s="1"/>
  <c r="BA31" i="5"/>
  <c r="GA31" i="5" s="1"/>
  <c r="AZ31" i="5"/>
  <c r="AY31" i="5"/>
  <c r="FY31" i="5" s="1"/>
  <c r="AX31" i="5"/>
  <c r="FX31" i="5" s="1"/>
  <c r="AW31" i="5"/>
  <c r="AV31" i="5"/>
  <c r="AU31" i="5"/>
  <c r="FU31" i="5" s="1"/>
  <c r="AT31" i="5"/>
  <c r="FT31" i="5" s="1"/>
  <c r="AS31" i="5"/>
  <c r="AR31" i="5"/>
  <c r="AQ31" i="5"/>
  <c r="FQ31" i="5" s="1"/>
  <c r="AP31" i="5"/>
  <c r="FP31" i="5" s="1"/>
  <c r="AO31" i="5"/>
  <c r="AN31" i="5"/>
  <c r="AM31" i="5"/>
  <c r="FM31" i="5" s="1"/>
  <c r="AL31" i="5"/>
  <c r="FL31" i="5" s="1"/>
  <c r="AK31" i="5"/>
  <c r="FK31" i="5" s="1"/>
  <c r="AJ31" i="5"/>
  <c r="AI31" i="5"/>
  <c r="FI31" i="5" s="1"/>
  <c r="AH31" i="5"/>
  <c r="FH31" i="5" s="1"/>
  <c r="AG31" i="5"/>
  <c r="AF31" i="5"/>
  <c r="AE31" i="5"/>
  <c r="FE31" i="5" s="1"/>
  <c r="W31" i="5"/>
  <c r="EW31" i="5" s="1"/>
  <c r="V31" i="5"/>
  <c r="EV31" i="5" s="1"/>
  <c r="U31" i="5"/>
  <c r="T31" i="5"/>
  <c r="ET31" i="5" s="1"/>
  <c r="S31" i="5"/>
  <c r="ES31" i="5" s="1"/>
  <c r="R31" i="5"/>
  <c r="Q31" i="5"/>
  <c r="P31" i="5"/>
  <c r="EP31" i="5" s="1"/>
  <c r="O31" i="5"/>
  <c r="EO31" i="5" s="1"/>
  <c r="N31" i="5"/>
  <c r="JR30" i="5"/>
  <c r="JR33" i="5" s="1"/>
  <c r="JM30" i="5"/>
  <c r="JL30" i="5"/>
  <c r="JK30" i="5"/>
  <c r="JJ30" i="5"/>
  <c r="JI30" i="5"/>
  <c r="JH30" i="5"/>
  <c r="JG30" i="5"/>
  <c r="JF30" i="5"/>
  <c r="JE30" i="5"/>
  <c r="JD30" i="5"/>
  <c r="JC30" i="5"/>
  <c r="JB30" i="5"/>
  <c r="JA30" i="5"/>
  <c r="IZ30" i="5"/>
  <c r="IY30" i="5"/>
  <c r="IX30" i="5"/>
  <c r="IW30" i="5"/>
  <c r="IV30" i="5"/>
  <c r="IU30" i="5"/>
  <c r="IT30" i="5"/>
  <c r="IS30" i="5"/>
  <c r="IR30" i="5"/>
  <c r="IQ30" i="5"/>
  <c r="IP30" i="5"/>
  <c r="IO30" i="5"/>
  <c r="IN30" i="5"/>
  <c r="IM30" i="5"/>
  <c r="IL30" i="5"/>
  <c r="IK30" i="5"/>
  <c r="IJ30" i="5"/>
  <c r="II30" i="5"/>
  <c r="IH30" i="5"/>
  <c r="IG30" i="5"/>
  <c r="IF30" i="5"/>
  <c r="IE30" i="5"/>
  <c r="ID30" i="5"/>
  <c r="IC30" i="5"/>
  <c r="IB30" i="5"/>
  <c r="IA30" i="5"/>
  <c r="HZ30" i="5"/>
  <c r="HY30" i="5"/>
  <c r="HX30" i="5"/>
  <c r="HW30" i="5"/>
  <c r="HV30" i="5"/>
  <c r="HU30" i="5"/>
  <c r="HT30" i="5"/>
  <c r="HS30" i="5"/>
  <c r="HR30" i="5"/>
  <c r="HQ30" i="5"/>
  <c r="HP30" i="5"/>
  <c r="HO30" i="5"/>
  <c r="HN30" i="5"/>
  <c r="HM30" i="5"/>
  <c r="HL30" i="5"/>
  <c r="HK30" i="5"/>
  <c r="HJ30" i="5"/>
  <c r="HI30" i="5"/>
  <c r="HH30" i="5"/>
  <c r="HG30" i="5"/>
  <c r="HF30" i="5"/>
  <c r="HE30" i="5"/>
  <c r="HD30" i="5"/>
  <c r="HC30" i="5"/>
  <c r="HB30" i="5"/>
  <c r="HA30" i="5"/>
  <c r="GZ30" i="5"/>
  <c r="GY30" i="5"/>
  <c r="GU30" i="5"/>
  <c r="GQ30" i="5"/>
  <c r="GO30" i="5"/>
  <c r="GM30" i="5"/>
  <c r="GK30" i="5"/>
  <c r="GI30" i="5"/>
  <c r="GG30" i="5"/>
  <c r="GE30" i="5"/>
  <c r="GA30" i="5"/>
  <c r="FY30" i="5"/>
  <c r="FW30" i="5"/>
  <c r="FU30" i="5"/>
  <c r="FT30" i="5"/>
  <c r="FS30" i="5"/>
  <c r="FO30" i="5"/>
  <c r="FK30" i="5"/>
  <c r="FI30" i="5"/>
  <c r="FG30" i="5"/>
  <c r="FE30" i="5"/>
  <c r="FD30" i="5"/>
  <c r="FC30" i="5"/>
  <c r="FB30" i="5"/>
  <c r="FA30" i="5"/>
  <c r="EZ30" i="5"/>
  <c r="EY30" i="5"/>
  <c r="EX30" i="5"/>
  <c r="EV30" i="5"/>
  <c r="ER30" i="5"/>
  <c r="EQ30" i="5"/>
  <c r="EN30" i="5"/>
  <c r="BZ30" i="5"/>
  <c r="BY30" i="5"/>
  <c r="BX30" i="5"/>
  <c r="GX30" i="5" s="1"/>
  <c r="BW30" i="5"/>
  <c r="GW30" i="5" s="1"/>
  <c r="BV30" i="5"/>
  <c r="GV30" i="5" s="1"/>
  <c r="BU30" i="5"/>
  <c r="BT30" i="5"/>
  <c r="GT30" i="5" s="1"/>
  <c r="BS30" i="5"/>
  <c r="GS30" i="5" s="1"/>
  <c r="BR30" i="5"/>
  <c r="GR30" i="5" s="1"/>
  <c r="BQ30" i="5"/>
  <c r="BP30" i="5"/>
  <c r="GP30" i="5" s="1"/>
  <c r="BO30" i="5"/>
  <c r="BN30" i="5"/>
  <c r="GN30" i="5" s="1"/>
  <c r="BM30" i="5"/>
  <c r="BL30" i="5"/>
  <c r="GL30" i="5" s="1"/>
  <c r="BK30" i="5"/>
  <c r="BJ30" i="5"/>
  <c r="GJ30" i="5" s="1"/>
  <c r="BI30" i="5"/>
  <c r="BH30" i="5"/>
  <c r="GH30" i="5" s="1"/>
  <c r="BG30" i="5"/>
  <c r="BF30" i="5"/>
  <c r="GF30" i="5" s="1"/>
  <c r="BE30" i="5"/>
  <c r="BD30" i="5"/>
  <c r="GD30" i="5" s="1"/>
  <c r="BC30" i="5"/>
  <c r="GC30" i="5" s="1"/>
  <c r="BB30" i="5"/>
  <c r="GB30" i="5" s="1"/>
  <c r="BA30" i="5"/>
  <c r="AZ30" i="5"/>
  <c r="FZ30" i="5" s="1"/>
  <c r="AY30" i="5"/>
  <c r="AX30" i="5"/>
  <c r="FX30" i="5" s="1"/>
  <c r="AW30" i="5"/>
  <c r="AV30" i="5"/>
  <c r="FV30" i="5" s="1"/>
  <c r="AU30" i="5"/>
  <c r="AT30" i="5"/>
  <c r="AS30" i="5"/>
  <c r="AR30" i="5"/>
  <c r="FR30" i="5" s="1"/>
  <c r="AQ30" i="5"/>
  <c r="FQ30" i="5" s="1"/>
  <c r="AP30" i="5"/>
  <c r="FP30" i="5" s="1"/>
  <c r="AO30" i="5"/>
  <c r="AN30" i="5"/>
  <c r="FN30" i="5" s="1"/>
  <c r="AM30" i="5"/>
  <c r="FM30" i="5" s="1"/>
  <c r="AL30" i="5"/>
  <c r="FL30" i="5" s="1"/>
  <c r="AK30" i="5"/>
  <c r="AJ30" i="5"/>
  <c r="FJ30" i="5" s="1"/>
  <c r="AI30" i="5"/>
  <c r="AH30" i="5"/>
  <c r="FH30" i="5" s="1"/>
  <c r="AG30" i="5"/>
  <c r="AF30" i="5"/>
  <c r="FF30" i="5" s="1"/>
  <c r="AE30" i="5"/>
  <c r="W30" i="5"/>
  <c r="EW30" i="5" s="1"/>
  <c r="V30" i="5"/>
  <c r="U30" i="5"/>
  <c r="EU30" i="5" s="1"/>
  <c r="T30" i="5"/>
  <c r="ET30" i="5" s="1"/>
  <c r="S30" i="5"/>
  <c r="ES30" i="5" s="1"/>
  <c r="R30" i="5"/>
  <c r="Q30" i="5"/>
  <c r="P30" i="5"/>
  <c r="EP30" i="5" s="1"/>
  <c r="O30" i="5"/>
  <c r="EO30" i="5" s="1"/>
  <c r="N30" i="5"/>
  <c r="JR29" i="5"/>
  <c r="JM26" i="5"/>
  <c r="JL26" i="5"/>
  <c r="JK26" i="5"/>
  <c r="JJ26" i="5"/>
  <c r="JI26" i="5"/>
  <c r="JH26" i="5"/>
  <c r="JG26" i="5"/>
  <c r="JF26" i="5"/>
  <c r="JE26" i="5"/>
  <c r="JD26" i="5"/>
  <c r="JC26" i="5"/>
  <c r="JB26" i="5"/>
  <c r="JA26" i="5"/>
  <c r="IZ26" i="5"/>
  <c r="IY26" i="5"/>
  <c r="IX26" i="5"/>
  <c r="IW26" i="5"/>
  <c r="IV26" i="5"/>
  <c r="IU26" i="5"/>
  <c r="IT26" i="5"/>
  <c r="IS26" i="5"/>
  <c r="IR26" i="5"/>
  <c r="IQ26" i="5"/>
  <c r="IP26" i="5"/>
  <c r="IO26" i="5"/>
  <c r="IN26" i="5"/>
  <c r="IM26" i="5"/>
  <c r="IL26" i="5"/>
  <c r="IK26" i="5"/>
  <c r="IJ26" i="5"/>
  <c r="II26" i="5"/>
  <c r="IH26" i="5"/>
  <c r="IG26" i="5"/>
  <c r="IF26" i="5"/>
  <c r="IE26" i="5"/>
  <c r="ID26" i="5"/>
  <c r="IC26" i="5"/>
  <c r="IB26" i="5"/>
  <c r="IA26" i="5"/>
  <c r="HZ26" i="5"/>
  <c r="HY26" i="5"/>
  <c r="HX26" i="5"/>
  <c r="HW26" i="5"/>
  <c r="HV26" i="5"/>
  <c r="HU26" i="5"/>
  <c r="HT26" i="5"/>
  <c r="HS26" i="5"/>
  <c r="HR26" i="5"/>
  <c r="HQ26" i="5"/>
  <c r="HP26" i="5"/>
  <c r="HO26" i="5"/>
  <c r="HN26" i="5"/>
  <c r="HM26" i="5"/>
  <c r="HL26" i="5"/>
  <c r="HK26" i="5"/>
  <c r="HJ26" i="5"/>
  <c r="HI26" i="5"/>
  <c r="HH26" i="5"/>
  <c r="HG26" i="5"/>
  <c r="HF26" i="5"/>
  <c r="HE26" i="5"/>
  <c r="HD26" i="5"/>
  <c r="HC26" i="5"/>
  <c r="HB26" i="5"/>
  <c r="HA26" i="5"/>
  <c r="GY26" i="5"/>
  <c r="GT26" i="5"/>
  <c r="GQ26" i="5"/>
  <c r="GP26" i="5"/>
  <c r="GL26" i="5"/>
  <c r="GK26" i="5"/>
  <c r="GD26" i="5"/>
  <c r="FZ26" i="5"/>
  <c r="FY26" i="5"/>
  <c r="FV26" i="5"/>
  <c r="FQ26" i="5"/>
  <c r="FO26" i="5"/>
  <c r="FN26" i="5"/>
  <c r="FJ26" i="5"/>
  <c r="FH26" i="5"/>
  <c r="FF26" i="5"/>
  <c r="FD26" i="5"/>
  <c r="FC26" i="5"/>
  <c r="FB26" i="5"/>
  <c r="FA26" i="5"/>
  <c r="EZ26" i="5"/>
  <c r="EY26" i="5"/>
  <c r="EX26" i="5"/>
  <c r="EU26" i="5"/>
  <c r="EQ26" i="5"/>
  <c r="EP26" i="5"/>
  <c r="BZ26" i="5"/>
  <c r="GZ26" i="5" s="1"/>
  <c r="BY26" i="5"/>
  <c r="BX26" i="5"/>
  <c r="GX26" i="5" s="1"/>
  <c r="BW26" i="5"/>
  <c r="GW26" i="5" s="1"/>
  <c r="BV26" i="5"/>
  <c r="GV26" i="5" s="1"/>
  <c r="BU26" i="5"/>
  <c r="GU26" i="5" s="1"/>
  <c r="BT26" i="5"/>
  <c r="BS26" i="5"/>
  <c r="GS26" i="5" s="1"/>
  <c r="BR26" i="5"/>
  <c r="GR26" i="5" s="1"/>
  <c r="BQ26" i="5"/>
  <c r="BP26" i="5"/>
  <c r="BO26" i="5"/>
  <c r="GO26" i="5" s="1"/>
  <c r="BN26" i="5"/>
  <c r="GN26" i="5" s="1"/>
  <c r="BM26" i="5"/>
  <c r="GM26" i="5" s="1"/>
  <c r="BL26" i="5"/>
  <c r="BK26" i="5"/>
  <c r="BJ26" i="5"/>
  <c r="GJ26" i="5" s="1"/>
  <c r="BI26" i="5"/>
  <c r="GI26" i="5" s="1"/>
  <c r="BH26" i="5"/>
  <c r="GH26" i="5" s="1"/>
  <c r="BG26" i="5"/>
  <c r="GG26" i="5" s="1"/>
  <c r="BF26" i="5"/>
  <c r="GF26" i="5" s="1"/>
  <c r="BE26" i="5"/>
  <c r="GE26" i="5" s="1"/>
  <c r="BD26" i="5"/>
  <c r="BC26" i="5"/>
  <c r="GC26" i="5" s="1"/>
  <c r="BB26" i="5"/>
  <c r="GB26" i="5" s="1"/>
  <c r="BA26" i="5"/>
  <c r="GA26" i="5" s="1"/>
  <c r="AZ26" i="5"/>
  <c r="AY26" i="5"/>
  <c r="AX26" i="5"/>
  <c r="FX26" i="5" s="1"/>
  <c r="AW26" i="5"/>
  <c r="FW26" i="5" s="1"/>
  <c r="AV26" i="5"/>
  <c r="AU26" i="5"/>
  <c r="FU26" i="5" s="1"/>
  <c r="AT26" i="5"/>
  <c r="FT26" i="5" s="1"/>
  <c r="AS26" i="5"/>
  <c r="FS26" i="5" s="1"/>
  <c r="AR26" i="5"/>
  <c r="FR26" i="5" s="1"/>
  <c r="AQ26" i="5"/>
  <c r="AP26" i="5"/>
  <c r="FP26" i="5" s="1"/>
  <c r="AO26" i="5"/>
  <c r="AN26" i="5"/>
  <c r="AM26" i="5"/>
  <c r="FM26" i="5" s="1"/>
  <c r="AL26" i="5"/>
  <c r="FL26" i="5" s="1"/>
  <c r="AK26" i="5"/>
  <c r="FK26" i="5" s="1"/>
  <c r="AJ26" i="5"/>
  <c r="AI26" i="5"/>
  <c r="FI26" i="5" s="1"/>
  <c r="AH26" i="5"/>
  <c r="AG26" i="5"/>
  <c r="FG26" i="5" s="1"/>
  <c r="AF26" i="5"/>
  <c r="AE26" i="5"/>
  <c r="FE26" i="5" s="1"/>
  <c r="W26" i="5"/>
  <c r="EW26" i="5" s="1"/>
  <c r="V26" i="5"/>
  <c r="EV26" i="5" s="1"/>
  <c r="U26" i="5"/>
  <c r="T26" i="5"/>
  <c r="ET26" i="5" s="1"/>
  <c r="S26" i="5"/>
  <c r="ES26" i="5" s="1"/>
  <c r="R26" i="5"/>
  <c r="ER26" i="5" s="1"/>
  <c r="Q26" i="5"/>
  <c r="P26" i="5"/>
  <c r="O26" i="5"/>
  <c r="EO26" i="5" s="1"/>
  <c r="N26" i="5"/>
  <c r="EN26" i="5" s="1"/>
  <c r="JM25" i="5"/>
  <c r="JL25" i="5"/>
  <c r="JK25" i="5"/>
  <c r="JJ25" i="5"/>
  <c r="JI25" i="5"/>
  <c r="JH25" i="5"/>
  <c r="JG25" i="5"/>
  <c r="JF25" i="5"/>
  <c r="JE25" i="5"/>
  <c r="JD25" i="5"/>
  <c r="JC25" i="5"/>
  <c r="JB25" i="5"/>
  <c r="JA25" i="5"/>
  <c r="IZ25" i="5"/>
  <c r="IY25" i="5"/>
  <c r="IX25" i="5"/>
  <c r="IW25" i="5"/>
  <c r="IV25" i="5"/>
  <c r="IU25" i="5"/>
  <c r="IT25" i="5"/>
  <c r="IS25" i="5"/>
  <c r="IR25" i="5"/>
  <c r="IQ25" i="5"/>
  <c r="IP25" i="5"/>
  <c r="IO25" i="5"/>
  <c r="IN25" i="5"/>
  <c r="IM25" i="5"/>
  <c r="IL25" i="5"/>
  <c r="IK25" i="5"/>
  <c r="IJ25" i="5"/>
  <c r="II25" i="5"/>
  <c r="IH25" i="5"/>
  <c r="IG25" i="5"/>
  <c r="IF25" i="5"/>
  <c r="IE25" i="5"/>
  <c r="ID25" i="5"/>
  <c r="IC25" i="5"/>
  <c r="IB25" i="5"/>
  <c r="IA25" i="5"/>
  <c r="HZ25" i="5"/>
  <c r="HY25" i="5"/>
  <c r="HX25" i="5"/>
  <c r="HW25" i="5"/>
  <c r="HV25" i="5"/>
  <c r="HU25" i="5"/>
  <c r="HT25" i="5"/>
  <c r="HS25" i="5"/>
  <c r="HR25" i="5"/>
  <c r="HQ25" i="5"/>
  <c r="HP25" i="5"/>
  <c r="HO25" i="5"/>
  <c r="HN25" i="5"/>
  <c r="HM25" i="5"/>
  <c r="HL25" i="5"/>
  <c r="HK25" i="5"/>
  <c r="HJ25" i="5"/>
  <c r="HI25" i="5"/>
  <c r="HH25" i="5"/>
  <c r="HG25" i="5"/>
  <c r="HF25" i="5"/>
  <c r="HE25" i="5"/>
  <c r="HD25" i="5"/>
  <c r="HC25" i="5"/>
  <c r="HB25" i="5"/>
  <c r="HA25" i="5"/>
  <c r="GY25" i="5"/>
  <c r="GU25" i="5"/>
  <c r="GQ25" i="5"/>
  <c r="GM25" i="5"/>
  <c r="GK25" i="5"/>
  <c r="GI25" i="5"/>
  <c r="GE25" i="5"/>
  <c r="GA25" i="5"/>
  <c r="FW25" i="5"/>
  <c r="FU25" i="5"/>
  <c r="FS25" i="5"/>
  <c r="FO25" i="5"/>
  <c r="FK25" i="5"/>
  <c r="FG25" i="5"/>
  <c r="FE25" i="5"/>
  <c r="FD25" i="5"/>
  <c r="FC25" i="5"/>
  <c r="FB25" i="5"/>
  <c r="FA25" i="5"/>
  <c r="EZ25" i="5"/>
  <c r="EY25" i="5"/>
  <c r="EX25" i="5"/>
  <c r="EV25" i="5"/>
  <c r="ER25" i="5"/>
  <c r="EQ25" i="5"/>
  <c r="EN25" i="5"/>
  <c r="BZ25" i="5"/>
  <c r="GZ25" i="5" s="1"/>
  <c r="BY25" i="5"/>
  <c r="BX25" i="5"/>
  <c r="GX25" i="5" s="1"/>
  <c r="BW25" i="5"/>
  <c r="GW25" i="5" s="1"/>
  <c r="BV25" i="5"/>
  <c r="GV25" i="5" s="1"/>
  <c r="BU25" i="5"/>
  <c r="BT25" i="5"/>
  <c r="GT25" i="5" s="1"/>
  <c r="BS25" i="5"/>
  <c r="GS25" i="5" s="1"/>
  <c r="BR25" i="5"/>
  <c r="GR25" i="5" s="1"/>
  <c r="BQ25" i="5"/>
  <c r="BP25" i="5"/>
  <c r="GP25" i="5" s="1"/>
  <c r="BO25" i="5"/>
  <c r="GO25" i="5" s="1"/>
  <c r="BN25" i="5"/>
  <c r="GN25" i="5" s="1"/>
  <c r="BM25" i="5"/>
  <c r="BL25" i="5"/>
  <c r="GL25" i="5" s="1"/>
  <c r="BK25" i="5"/>
  <c r="BJ25" i="5"/>
  <c r="GJ25" i="5" s="1"/>
  <c r="BI25" i="5"/>
  <c r="BH25" i="5"/>
  <c r="GH25" i="5" s="1"/>
  <c r="BG25" i="5"/>
  <c r="GG25" i="5" s="1"/>
  <c r="BF25" i="5"/>
  <c r="GF25" i="5" s="1"/>
  <c r="BE25" i="5"/>
  <c r="BD25" i="5"/>
  <c r="GD25" i="5" s="1"/>
  <c r="BC25" i="5"/>
  <c r="GC25" i="5" s="1"/>
  <c r="BB25" i="5"/>
  <c r="GB25" i="5" s="1"/>
  <c r="BA25" i="5"/>
  <c r="AZ25" i="5"/>
  <c r="FZ25" i="5" s="1"/>
  <c r="AY25" i="5"/>
  <c r="FY25" i="5" s="1"/>
  <c r="AX25" i="5"/>
  <c r="FX25" i="5" s="1"/>
  <c r="AW25" i="5"/>
  <c r="AV25" i="5"/>
  <c r="FV25" i="5" s="1"/>
  <c r="AU25" i="5"/>
  <c r="AT25" i="5"/>
  <c r="FT25" i="5" s="1"/>
  <c r="AS25" i="5"/>
  <c r="AR25" i="5"/>
  <c r="FR25" i="5" s="1"/>
  <c r="AQ25" i="5"/>
  <c r="FQ25" i="5" s="1"/>
  <c r="AP25" i="5"/>
  <c r="FP25" i="5" s="1"/>
  <c r="AO25" i="5"/>
  <c r="AN25" i="5"/>
  <c r="FN25" i="5" s="1"/>
  <c r="AM25" i="5"/>
  <c r="FM25" i="5" s="1"/>
  <c r="AL25" i="5"/>
  <c r="FL25" i="5" s="1"/>
  <c r="AK25" i="5"/>
  <c r="AJ25" i="5"/>
  <c r="FJ25" i="5" s="1"/>
  <c r="AI25" i="5"/>
  <c r="FI25" i="5" s="1"/>
  <c r="AH25" i="5"/>
  <c r="FH25" i="5" s="1"/>
  <c r="AG25" i="5"/>
  <c r="AF25" i="5"/>
  <c r="FF25" i="5" s="1"/>
  <c r="AE25" i="5"/>
  <c r="W25" i="5"/>
  <c r="EW25" i="5" s="1"/>
  <c r="V25" i="5"/>
  <c r="U25" i="5"/>
  <c r="EU25" i="5" s="1"/>
  <c r="T25" i="5"/>
  <c r="ET25" i="5" s="1"/>
  <c r="S25" i="5"/>
  <c r="ES25" i="5" s="1"/>
  <c r="R25" i="5"/>
  <c r="Q25" i="5"/>
  <c r="P25" i="5"/>
  <c r="EP25" i="5" s="1"/>
  <c r="O25" i="5"/>
  <c r="EO25" i="5" s="1"/>
  <c r="N25" i="5"/>
  <c r="JM24" i="5"/>
  <c r="JL24" i="5"/>
  <c r="JK24" i="5"/>
  <c r="JJ24" i="5"/>
  <c r="JI24" i="5"/>
  <c r="JH24" i="5"/>
  <c r="JG24" i="5"/>
  <c r="JF24" i="5"/>
  <c r="JE24" i="5"/>
  <c r="JD24" i="5"/>
  <c r="JC24" i="5"/>
  <c r="JB24" i="5"/>
  <c r="JA24" i="5"/>
  <c r="IZ24" i="5"/>
  <c r="IY24" i="5"/>
  <c r="IX24" i="5"/>
  <c r="IW24" i="5"/>
  <c r="IV24" i="5"/>
  <c r="IU24" i="5"/>
  <c r="IT24" i="5"/>
  <c r="IS24" i="5"/>
  <c r="IR24" i="5"/>
  <c r="IQ24" i="5"/>
  <c r="IP24" i="5"/>
  <c r="IO24" i="5"/>
  <c r="IN24" i="5"/>
  <c r="IM24" i="5"/>
  <c r="IL24" i="5"/>
  <c r="IK24" i="5"/>
  <c r="IJ24" i="5"/>
  <c r="II24" i="5"/>
  <c r="IH24" i="5"/>
  <c r="IG24" i="5"/>
  <c r="IF24" i="5"/>
  <c r="IE24" i="5"/>
  <c r="ID24" i="5"/>
  <c r="IC24" i="5"/>
  <c r="IB24" i="5"/>
  <c r="IA24" i="5"/>
  <c r="HZ24" i="5"/>
  <c r="HY24" i="5"/>
  <c r="HX24" i="5"/>
  <c r="HW24" i="5"/>
  <c r="HV24" i="5"/>
  <c r="HU24" i="5"/>
  <c r="HT24" i="5"/>
  <c r="HS24" i="5"/>
  <c r="HR24" i="5"/>
  <c r="HQ24" i="5"/>
  <c r="HP24" i="5"/>
  <c r="HO24" i="5"/>
  <c r="HN24" i="5"/>
  <c r="HM24" i="5"/>
  <c r="HL24" i="5"/>
  <c r="HK24" i="5"/>
  <c r="HJ24" i="5"/>
  <c r="HI24" i="5"/>
  <c r="HH24" i="5"/>
  <c r="HG24" i="5"/>
  <c r="HF24" i="5"/>
  <c r="HE24" i="5"/>
  <c r="HD24" i="5"/>
  <c r="HC24" i="5"/>
  <c r="HB24" i="5"/>
  <c r="HA24" i="5"/>
  <c r="GZ24" i="5"/>
  <c r="GV24" i="5"/>
  <c r="GT24" i="5"/>
  <c r="GR24" i="5"/>
  <c r="GP24" i="5"/>
  <c r="GO24" i="5"/>
  <c r="GN24" i="5"/>
  <c r="GK24" i="5"/>
  <c r="GJ24" i="5"/>
  <c r="GF24" i="5"/>
  <c r="GD24" i="5"/>
  <c r="GB24" i="5"/>
  <c r="FZ24" i="5"/>
  <c r="FY24" i="5"/>
  <c r="FX24" i="5"/>
  <c r="FV24" i="5"/>
  <c r="FU24" i="5"/>
  <c r="FT24" i="5"/>
  <c r="FP24" i="5"/>
  <c r="FN24" i="5"/>
  <c r="FL24" i="5"/>
  <c r="FJ24" i="5"/>
  <c r="FI24" i="5"/>
  <c r="FH24" i="5"/>
  <c r="FF24" i="5"/>
  <c r="FE24" i="5"/>
  <c r="FD24" i="5"/>
  <c r="FC24" i="5"/>
  <c r="FB24" i="5"/>
  <c r="FA24" i="5"/>
  <c r="EZ24" i="5"/>
  <c r="EY24" i="5"/>
  <c r="EX24" i="5"/>
  <c r="EW24" i="5"/>
  <c r="ES24" i="5"/>
  <c r="EP24" i="5"/>
  <c r="EO24" i="5"/>
  <c r="BZ24" i="5"/>
  <c r="BY24" i="5"/>
  <c r="GY24" i="5" s="1"/>
  <c r="BX24" i="5"/>
  <c r="GX24" i="5" s="1"/>
  <c r="BW24" i="5"/>
  <c r="GW24" i="5" s="1"/>
  <c r="BV24" i="5"/>
  <c r="BU24" i="5"/>
  <c r="GU24" i="5" s="1"/>
  <c r="BT24" i="5"/>
  <c r="BS24" i="5"/>
  <c r="GS24" i="5" s="1"/>
  <c r="BR24" i="5"/>
  <c r="BQ24" i="5"/>
  <c r="GQ24" i="5" s="1"/>
  <c r="BP24" i="5"/>
  <c r="BO24" i="5"/>
  <c r="BN24" i="5"/>
  <c r="BM24" i="5"/>
  <c r="GM24" i="5" s="1"/>
  <c r="BL24" i="5"/>
  <c r="GL24" i="5" s="1"/>
  <c r="BK24" i="5"/>
  <c r="BJ24" i="5"/>
  <c r="BI24" i="5"/>
  <c r="GI24" i="5" s="1"/>
  <c r="BH24" i="5"/>
  <c r="GH24" i="5" s="1"/>
  <c r="BG24" i="5"/>
  <c r="GG24" i="5" s="1"/>
  <c r="BF24" i="5"/>
  <c r="BE24" i="5"/>
  <c r="GE24" i="5" s="1"/>
  <c r="BD24" i="5"/>
  <c r="BC24" i="5"/>
  <c r="GC24" i="5" s="1"/>
  <c r="BB24" i="5"/>
  <c r="BA24" i="5"/>
  <c r="GA24" i="5" s="1"/>
  <c r="AZ24" i="5"/>
  <c r="AY24" i="5"/>
  <c r="AX24" i="5"/>
  <c r="AW24" i="5"/>
  <c r="FW24" i="5" s="1"/>
  <c r="AV24" i="5"/>
  <c r="AU24" i="5"/>
  <c r="AT24" i="5"/>
  <c r="AS24" i="5"/>
  <c r="FS24" i="5" s="1"/>
  <c r="AR24" i="5"/>
  <c r="FR24" i="5" s="1"/>
  <c r="AQ24" i="5"/>
  <c r="FQ24" i="5" s="1"/>
  <c r="AP24" i="5"/>
  <c r="AO24" i="5"/>
  <c r="FO24" i="5" s="1"/>
  <c r="AN24" i="5"/>
  <c r="AM24" i="5"/>
  <c r="FM24" i="5" s="1"/>
  <c r="AL24" i="5"/>
  <c r="AK24" i="5"/>
  <c r="FK24" i="5" s="1"/>
  <c r="AJ24" i="5"/>
  <c r="AI24" i="5"/>
  <c r="AH24" i="5"/>
  <c r="AG24" i="5"/>
  <c r="FG24" i="5" s="1"/>
  <c r="AF24" i="5"/>
  <c r="AE24" i="5"/>
  <c r="W24" i="5"/>
  <c r="V24" i="5"/>
  <c r="EV24" i="5" s="1"/>
  <c r="U24" i="5"/>
  <c r="EU24" i="5" s="1"/>
  <c r="T24" i="5"/>
  <c r="ET24" i="5" s="1"/>
  <c r="S24" i="5"/>
  <c r="R24" i="5"/>
  <c r="ER24" i="5" s="1"/>
  <c r="Q24" i="5"/>
  <c r="EQ24" i="5" s="1"/>
  <c r="P24" i="5"/>
  <c r="O24" i="5"/>
  <c r="N24" i="5"/>
  <c r="EN24" i="5" s="1"/>
  <c r="JR23" i="5"/>
  <c r="JR25" i="5" s="1"/>
  <c r="JM23" i="5"/>
  <c r="JL23" i="5"/>
  <c r="JK23" i="5"/>
  <c r="JJ23" i="5"/>
  <c r="JI23" i="5"/>
  <c r="JH23" i="5"/>
  <c r="JG23" i="5"/>
  <c r="JF23" i="5"/>
  <c r="JE23" i="5"/>
  <c r="JD23" i="5"/>
  <c r="JC23" i="5"/>
  <c r="JB23" i="5"/>
  <c r="JA23" i="5"/>
  <c r="IZ23" i="5"/>
  <c r="IY23" i="5"/>
  <c r="IX23" i="5"/>
  <c r="IW23" i="5"/>
  <c r="IV23" i="5"/>
  <c r="IU23" i="5"/>
  <c r="IT23" i="5"/>
  <c r="IS23" i="5"/>
  <c r="IR23" i="5"/>
  <c r="IQ23" i="5"/>
  <c r="IP23" i="5"/>
  <c r="IO23" i="5"/>
  <c r="IN23" i="5"/>
  <c r="IM23" i="5"/>
  <c r="IL23" i="5"/>
  <c r="IK23" i="5"/>
  <c r="IJ23" i="5"/>
  <c r="II23" i="5"/>
  <c r="IH23" i="5"/>
  <c r="IG23" i="5"/>
  <c r="IF23" i="5"/>
  <c r="IE23" i="5"/>
  <c r="ID23" i="5"/>
  <c r="IC23" i="5"/>
  <c r="IB23" i="5"/>
  <c r="IA23" i="5"/>
  <c r="HZ23" i="5"/>
  <c r="HY23" i="5"/>
  <c r="HX23" i="5"/>
  <c r="HW23" i="5"/>
  <c r="HV23" i="5"/>
  <c r="HU23" i="5"/>
  <c r="HT23" i="5"/>
  <c r="HS23" i="5"/>
  <c r="HR23" i="5"/>
  <c r="HQ23" i="5"/>
  <c r="HP23" i="5"/>
  <c r="HO23" i="5"/>
  <c r="HN23" i="5"/>
  <c r="HM23" i="5"/>
  <c r="HL23" i="5"/>
  <c r="HK23" i="5"/>
  <c r="HJ23" i="5"/>
  <c r="HI23" i="5"/>
  <c r="HH23" i="5"/>
  <c r="HG23" i="5"/>
  <c r="HF23" i="5"/>
  <c r="HE23" i="5"/>
  <c r="HD23" i="5"/>
  <c r="HC23" i="5"/>
  <c r="HB23" i="5"/>
  <c r="HA23" i="5"/>
  <c r="GY23" i="5"/>
  <c r="GX23" i="5"/>
  <c r="GM23" i="5"/>
  <c r="GI23" i="5"/>
  <c r="GH23" i="5"/>
  <c r="FW23" i="5"/>
  <c r="FS23" i="5"/>
  <c r="FR23" i="5"/>
  <c r="FG23" i="5"/>
  <c r="FD23" i="5"/>
  <c r="FC23" i="5"/>
  <c r="FB23" i="5"/>
  <c r="FA23" i="5"/>
  <c r="EZ23" i="5"/>
  <c r="EY23" i="5"/>
  <c r="EX23" i="5"/>
  <c r="EO23" i="5"/>
  <c r="BZ23" i="5"/>
  <c r="GZ23" i="5" s="1"/>
  <c r="BY23" i="5"/>
  <c r="BX23" i="5"/>
  <c r="BW23" i="5"/>
  <c r="GW23" i="5" s="1"/>
  <c r="BV23" i="5"/>
  <c r="GV23" i="5" s="1"/>
  <c r="BU23" i="5"/>
  <c r="GU23" i="5" s="1"/>
  <c r="BT23" i="5"/>
  <c r="GT23" i="5" s="1"/>
  <c r="BS23" i="5"/>
  <c r="GS23" i="5" s="1"/>
  <c r="BR23" i="5"/>
  <c r="GR23" i="5" s="1"/>
  <c r="BQ23" i="5"/>
  <c r="GQ23" i="5" s="1"/>
  <c r="BP23" i="5"/>
  <c r="GP23" i="5" s="1"/>
  <c r="BO23" i="5"/>
  <c r="GO23" i="5" s="1"/>
  <c r="BN23" i="5"/>
  <c r="GN23" i="5" s="1"/>
  <c r="BM23" i="5"/>
  <c r="BL23" i="5"/>
  <c r="GL23" i="5" s="1"/>
  <c r="BK23" i="5"/>
  <c r="GK23" i="5" s="1"/>
  <c r="BJ23" i="5"/>
  <c r="GJ23" i="5" s="1"/>
  <c r="BI23" i="5"/>
  <c r="BH23" i="5"/>
  <c r="BG23" i="5"/>
  <c r="GG23" i="5" s="1"/>
  <c r="BF23" i="5"/>
  <c r="GF23" i="5" s="1"/>
  <c r="BE23" i="5"/>
  <c r="GE23" i="5" s="1"/>
  <c r="BD23" i="5"/>
  <c r="GD23" i="5" s="1"/>
  <c r="BC23" i="5"/>
  <c r="GC23" i="5" s="1"/>
  <c r="BB23" i="5"/>
  <c r="GB23" i="5" s="1"/>
  <c r="BA23" i="5"/>
  <c r="GA23" i="5" s="1"/>
  <c r="AZ23" i="5"/>
  <c r="FZ23" i="5" s="1"/>
  <c r="AY23" i="5"/>
  <c r="FY23" i="5" s="1"/>
  <c r="AX23" i="5"/>
  <c r="FX23" i="5" s="1"/>
  <c r="AW23" i="5"/>
  <c r="AV23" i="5"/>
  <c r="FV23" i="5" s="1"/>
  <c r="AU23" i="5"/>
  <c r="FU23" i="5" s="1"/>
  <c r="AT23" i="5"/>
  <c r="FT23" i="5" s="1"/>
  <c r="AS23" i="5"/>
  <c r="AR23" i="5"/>
  <c r="AQ23" i="5"/>
  <c r="FQ23" i="5" s="1"/>
  <c r="AP23" i="5"/>
  <c r="FP23" i="5" s="1"/>
  <c r="AO23" i="5"/>
  <c r="FO23" i="5" s="1"/>
  <c r="AN23" i="5"/>
  <c r="FN23" i="5" s="1"/>
  <c r="AM23" i="5"/>
  <c r="FM23" i="5" s="1"/>
  <c r="AL23" i="5"/>
  <c r="FL23" i="5" s="1"/>
  <c r="AK23" i="5"/>
  <c r="FK23" i="5" s="1"/>
  <c r="AJ23" i="5"/>
  <c r="FJ23" i="5" s="1"/>
  <c r="AI23" i="5"/>
  <c r="FI23" i="5" s="1"/>
  <c r="AH23" i="5"/>
  <c r="FH23" i="5" s="1"/>
  <c r="AG23" i="5"/>
  <c r="AF23" i="5"/>
  <c r="FF23" i="5" s="1"/>
  <c r="AE23" i="5"/>
  <c r="FE23" i="5" s="1"/>
  <c r="W23" i="5"/>
  <c r="EW23" i="5" s="1"/>
  <c r="V23" i="5"/>
  <c r="EV23" i="5" s="1"/>
  <c r="U23" i="5"/>
  <c r="EU23" i="5" s="1"/>
  <c r="T23" i="5"/>
  <c r="ET23" i="5" s="1"/>
  <c r="S23" i="5"/>
  <c r="ES23" i="5" s="1"/>
  <c r="R23" i="5"/>
  <c r="ER23" i="5" s="1"/>
  <c r="Q23" i="5"/>
  <c r="EQ23" i="5" s="1"/>
  <c r="P23" i="5"/>
  <c r="EP23" i="5" s="1"/>
  <c r="O23" i="5"/>
  <c r="N23" i="5"/>
  <c r="EN23" i="5" s="1"/>
  <c r="JR22" i="5"/>
  <c r="JR19" i="5"/>
  <c r="JM19" i="5"/>
  <c r="JL19" i="5"/>
  <c r="JK19" i="5"/>
  <c r="JJ19" i="5"/>
  <c r="JI19" i="5"/>
  <c r="JH19" i="5"/>
  <c r="JG19" i="5"/>
  <c r="JF19" i="5"/>
  <c r="JE19" i="5"/>
  <c r="JD19" i="5"/>
  <c r="JC19" i="5"/>
  <c r="JB19" i="5"/>
  <c r="JA19" i="5"/>
  <c r="IZ19" i="5"/>
  <c r="IY19" i="5"/>
  <c r="IX19" i="5"/>
  <c r="IW19" i="5"/>
  <c r="IV19" i="5"/>
  <c r="IU19" i="5"/>
  <c r="IT19" i="5"/>
  <c r="IS19" i="5"/>
  <c r="IR19" i="5"/>
  <c r="IQ19" i="5"/>
  <c r="IP19" i="5"/>
  <c r="IO19" i="5"/>
  <c r="IN19" i="5"/>
  <c r="IM19" i="5"/>
  <c r="IL19" i="5"/>
  <c r="IK19" i="5"/>
  <c r="IJ19" i="5"/>
  <c r="II19" i="5"/>
  <c r="IH19" i="5"/>
  <c r="IG19" i="5"/>
  <c r="IF19" i="5"/>
  <c r="IE19" i="5"/>
  <c r="ID19" i="5"/>
  <c r="IC19" i="5"/>
  <c r="IB19" i="5"/>
  <c r="IA19" i="5"/>
  <c r="HZ19" i="5"/>
  <c r="HY19" i="5"/>
  <c r="HX19" i="5"/>
  <c r="HW19" i="5"/>
  <c r="HV19" i="5"/>
  <c r="HU19" i="5"/>
  <c r="HT19" i="5"/>
  <c r="HS19" i="5"/>
  <c r="HR19" i="5"/>
  <c r="HQ19" i="5"/>
  <c r="HP19" i="5"/>
  <c r="HO19" i="5"/>
  <c r="HN19" i="5"/>
  <c r="HM19" i="5"/>
  <c r="HL19" i="5"/>
  <c r="HK19" i="5"/>
  <c r="HJ19" i="5"/>
  <c r="HI19" i="5"/>
  <c r="HH19" i="5"/>
  <c r="HG19" i="5"/>
  <c r="HF19" i="5"/>
  <c r="HE19" i="5"/>
  <c r="HD19" i="5"/>
  <c r="HC19" i="5"/>
  <c r="HB19" i="5"/>
  <c r="HA19" i="5"/>
  <c r="GX19" i="5"/>
  <c r="GT19" i="5"/>
  <c r="GP19" i="5"/>
  <c r="GL19" i="5"/>
  <c r="GH19" i="5"/>
  <c r="GD19" i="5"/>
  <c r="FZ19" i="5"/>
  <c r="FV19" i="5"/>
  <c r="FR19" i="5"/>
  <c r="FN19" i="5"/>
  <c r="FJ19" i="5"/>
  <c r="FF19" i="5"/>
  <c r="FD19" i="5"/>
  <c r="FC19" i="5"/>
  <c r="FB19" i="5"/>
  <c r="FA19" i="5"/>
  <c r="EZ19" i="5"/>
  <c r="EY19" i="5"/>
  <c r="EX19" i="5"/>
  <c r="EU19" i="5"/>
  <c r="ET19" i="5"/>
  <c r="EQ19" i="5"/>
  <c r="EP19" i="5"/>
  <c r="BZ19" i="5"/>
  <c r="GZ19" i="5" s="1"/>
  <c r="BY19" i="5"/>
  <c r="GY19" i="5" s="1"/>
  <c r="BX19" i="5"/>
  <c r="BW19" i="5"/>
  <c r="GW19" i="5" s="1"/>
  <c r="BV19" i="5"/>
  <c r="GV19" i="5" s="1"/>
  <c r="BU19" i="5"/>
  <c r="GU19" i="5" s="1"/>
  <c r="BT19" i="5"/>
  <c r="BS19" i="5"/>
  <c r="GS19" i="5" s="1"/>
  <c r="BR19" i="5"/>
  <c r="GR19" i="5" s="1"/>
  <c r="BQ19" i="5"/>
  <c r="GQ19" i="5" s="1"/>
  <c r="BP19" i="5"/>
  <c r="BO19" i="5"/>
  <c r="GO19" i="5" s="1"/>
  <c r="BN19" i="5"/>
  <c r="GN19" i="5" s="1"/>
  <c r="BM19" i="5"/>
  <c r="GM19" i="5" s="1"/>
  <c r="BL19" i="5"/>
  <c r="BK19" i="5"/>
  <c r="GK19" i="5" s="1"/>
  <c r="BJ19" i="5"/>
  <c r="GJ19" i="5" s="1"/>
  <c r="BI19" i="5"/>
  <c r="GI19" i="5" s="1"/>
  <c r="BH19" i="5"/>
  <c r="BG19" i="5"/>
  <c r="GG19" i="5" s="1"/>
  <c r="BF19" i="5"/>
  <c r="GF19" i="5" s="1"/>
  <c r="BE19" i="5"/>
  <c r="GE19" i="5" s="1"/>
  <c r="BD19" i="5"/>
  <c r="BC19" i="5"/>
  <c r="GC19" i="5" s="1"/>
  <c r="BB19" i="5"/>
  <c r="GB19" i="5" s="1"/>
  <c r="BA19" i="5"/>
  <c r="GA19" i="5" s="1"/>
  <c r="AZ19" i="5"/>
  <c r="AY19" i="5"/>
  <c r="FY19" i="5" s="1"/>
  <c r="AX19" i="5"/>
  <c r="FX19" i="5" s="1"/>
  <c r="AW19" i="5"/>
  <c r="FW19" i="5" s="1"/>
  <c r="AV19" i="5"/>
  <c r="AU19" i="5"/>
  <c r="FU19" i="5" s="1"/>
  <c r="AT19" i="5"/>
  <c r="FT19" i="5" s="1"/>
  <c r="AS19" i="5"/>
  <c r="FS19" i="5" s="1"/>
  <c r="AR19" i="5"/>
  <c r="AQ19" i="5"/>
  <c r="FQ19" i="5" s="1"/>
  <c r="AP19" i="5"/>
  <c r="FP19" i="5" s="1"/>
  <c r="AO19" i="5"/>
  <c r="FO19" i="5" s="1"/>
  <c r="AN19" i="5"/>
  <c r="AM19" i="5"/>
  <c r="FM19" i="5" s="1"/>
  <c r="AL19" i="5"/>
  <c r="FL19" i="5" s="1"/>
  <c r="AK19" i="5"/>
  <c r="FK19" i="5" s="1"/>
  <c r="AJ19" i="5"/>
  <c r="AI19" i="5"/>
  <c r="FI19" i="5" s="1"/>
  <c r="AH19" i="5"/>
  <c r="FH19" i="5" s="1"/>
  <c r="AG19" i="5"/>
  <c r="FG19" i="5" s="1"/>
  <c r="AF19" i="5"/>
  <c r="AE19" i="5"/>
  <c r="FE19" i="5" s="1"/>
  <c r="W19" i="5"/>
  <c r="EW19" i="5" s="1"/>
  <c r="V19" i="5"/>
  <c r="EV19" i="5" s="1"/>
  <c r="U19" i="5"/>
  <c r="T19" i="5"/>
  <c r="S19" i="5"/>
  <c r="ES19" i="5" s="1"/>
  <c r="R19" i="5"/>
  <c r="ER19" i="5" s="1"/>
  <c r="Q19" i="5"/>
  <c r="P19" i="5"/>
  <c r="O19" i="5"/>
  <c r="EO19" i="5" s="1"/>
  <c r="N19" i="5"/>
  <c r="EN19" i="5" s="1"/>
  <c r="JM18" i="5"/>
  <c r="JL18" i="5"/>
  <c r="JK18" i="5"/>
  <c r="JJ18" i="5"/>
  <c r="JI18" i="5"/>
  <c r="JH18" i="5"/>
  <c r="JG18" i="5"/>
  <c r="JF18" i="5"/>
  <c r="JE18" i="5"/>
  <c r="JD18" i="5"/>
  <c r="JC18" i="5"/>
  <c r="JB18" i="5"/>
  <c r="JA18" i="5"/>
  <c r="IZ18" i="5"/>
  <c r="IY18" i="5"/>
  <c r="IX18" i="5"/>
  <c r="IW18" i="5"/>
  <c r="IV18" i="5"/>
  <c r="IU18" i="5"/>
  <c r="IT18" i="5"/>
  <c r="IS18" i="5"/>
  <c r="IR18" i="5"/>
  <c r="IQ18" i="5"/>
  <c r="IP18" i="5"/>
  <c r="IO18" i="5"/>
  <c r="IN18" i="5"/>
  <c r="IM18" i="5"/>
  <c r="IL18" i="5"/>
  <c r="IK18" i="5"/>
  <c r="IJ18" i="5"/>
  <c r="II18" i="5"/>
  <c r="IH18" i="5"/>
  <c r="IG18" i="5"/>
  <c r="IF18" i="5"/>
  <c r="IE18" i="5"/>
  <c r="ID18" i="5"/>
  <c r="IC18" i="5"/>
  <c r="IB18" i="5"/>
  <c r="IA18" i="5"/>
  <c r="HZ18" i="5"/>
  <c r="HY18" i="5"/>
  <c r="HX18" i="5"/>
  <c r="HW18" i="5"/>
  <c r="HV18" i="5"/>
  <c r="HU18" i="5"/>
  <c r="HT18" i="5"/>
  <c r="HS18" i="5"/>
  <c r="HR18" i="5"/>
  <c r="HQ18" i="5"/>
  <c r="HP18" i="5"/>
  <c r="HO18" i="5"/>
  <c r="HN18" i="5"/>
  <c r="HM18" i="5"/>
  <c r="HL18" i="5"/>
  <c r="HK18" i="5"/>
  <c r="HJ18" i="5"/>
  <c r="HI18" i="5"/>
  <c r="HH18" i="5"/>
  <c r="HG18" i="5"/>
  <c r="HF18" i="5"/>
  <c r="HE18" i="5"/>
  <c r="HD18" i="5"/>
  <c r="HC18" i="5"/>
  <c r="HB18" i="5"/>
  <c r="HA18" i="5"/>
  <c r="GY18" i="5"/>
  <c r="GU18" i="5"/>
  <c r="GQ18" i="5"/>
  <c r="GM18" i="5"/>
  <c r="GI18" i="5"/>
  <c r="GE18" i="5"/>
  <c r="GA18" i="5"/>
  <c r="FW18" i="5"/>
  <c r="FS18" i="5"/>
  <c r="FO18" i="5"/>
  <c r="FK18" i="5"/>
  <c r="FG18" i="5"/>
  <c r="FD18" i="5"/>
  <c r="FC18" i="5"/>
  <c r="FB18" i="5"/>
  <c r="FA18" i="5"/>
  <c r="EZ18" i="5"/>
  <c r="EY18" i="5"/>
  <c r="EX18" i="5"/>
  <c r="EV18" i="5"/>
  <c r="EU18" i="5"/>
  <c r="ER18" i="5"/>
  <c r="EQ18" i="5"/>
  <c r="EN18" i="5"/>
  <c r="BZ18" i="5"/>
  <c r="GZ18" i="5" s="1"/>
  <c r="BY18" i="5"/>
  <c r="BX18" i="5"/>
  <c r="GX18" i="5" s="1"/>
  <c r="BW18" i="5"/>
  <c r="GW18" i="5" s="1"/>
  <c r="BV18" i="5"/>
  <c r="GV18" i="5" s="1"/>
  <c r="BU18" i="5"/>
  <c r="BT18" i="5"/>
  <c r="GT18" i="5" s="1"/>
  <c r="BS18" i="5"/>
  <c r="GS18" i="5" s="1"/>
  <c r="BR18" i="5"/>
  <c r="GR18" i="5" s="1"/>
  <c r="BQ18" i="5"/>
  <c r="BP18" i="5"/>
  <c r="GP18" i="5" s="1"/>
  <c r="BO18" i="5"/>
  <c r="GO18" i="5" s="1"/>
  <c r="BN18" i="5"/>
  <c r="GN18" i="5" s="1"/>
  <c r="BM18" i="5"/>
  <c r="BL18" i="5"/>
  <c r="GL18" i="5" s="1"/>
  <c r="BK18" i="5"/>
  <c r="GK18" i="5" s="1"/>
  <c r="BJ18" i="5"/>
  <c r="GJ18" i="5" s="1"/>
  <c r="BI18" i="5"/>
  <c r="BH18" i="5"/>
  <c r="GH18" i="5" s="1"/>
  <c r="BG18" i="5"/>
  <c r="GG18" i="5" s="1"/>
  <c r="BF18" i="5"/>
  <c r="GF18" i="5" s="1"/>
  <c r="BE18" i="5"/>
  <c r="BD18" i="5"/>
  <c r="GD18" i="5" s="1"/>
  <c r="BC18" i="5"/>
  <c r="GC18" i="5" s="1"/>
  <c r="BB18" i="5"/>
  <c r="GB18" i="5" s="1"/>
  <c r="BA18" i="5"/>
  <c r="AZ18" i="5"/>
  <c r="FZ18" i="5" s="1"/>
  <c r="AY18" i="5"/>
  <c r="FY18" i="5" s="1"/>
  <c r="AX18" i="5"/>
  <c r="FX18" i="5" s="1"/>
  <c r="AW18" i="5"/>
  <c r="AV18" i="5"/>
  <c r="FV18" i="5" s="1"/>
  <c r="AU18" i="5"/>
  <c r="FU18" i="5" s="1"/>
  <c r="AT18" i="5"/>
  <c r="FT18" i="5" s="1"/>
  <c r="AS18" i="5"/>
  <c r="AR18" i="5"/>
  <c r="FR18" i="5" s="1"/>
  <c r="AQ18" i="5"/>
  <c r="FQ18" i="5" s="1"/>
  <c r="AP18" i="5"/>
  <c r="FP18" i="5" s="1"/>
  <c r="AO18" i="5"/>
  <c r="AN18" i="5"/>
  <c r="FN18" i="5" s="1"/>
  <c r="AM18" i="5"/>
  <c r="FM18" i="5" s="1"/>
  <c r="AL18" i="5"/>
  <c r="FL18" i="5" s="1"/>
  <c r="AK18" i="5"/>
  <c r="AJ18" i="5"/>
  <c r="FJ18" i="5" s="1"/>
  <c r="AI18" i="5"/>
  <c r="FI18" i="5" s="1"/>
  <c r="AH18" i="5"/>
  <c r="FH18" i="5" s="1"/>
  <c r="AG18" i="5"/>
  <c r="AF18" i="5"/>
  <c r="FF18" i="5" s="1"/>
  <c r="AE18" i="5"/>
  <c r="FE18" i="5" s="1"/>
  <c r="W18" i="5"/>
  <c r="EW18" i="5" s="1"/>
  <c r="V18" i="5"/>
  <c r="U18" i="5"/>
  <c r="T18" i="5"/>
  <c r="ET18" i="5" s="1"/>
  <c r="S18" i="5"/>
  <c r="ES18" i="5" s="1"/>
  <c r="R18" i="5"/>
  <c r="Q18" i="5"/>
  <c r="P18" i="5"/>
  <c r="EP18" i="5" s="1"/>
  <c r="O18" i="5"/>
  <c r="EO18" i="5" s="1"/>
  <c r="N18" i="5"/>
  <c r="JM17" i="5"/>
  <c r="JL17" i="5"/>
  <c r="JK17" i="5"/>
  <c r="JJ17" i="5"/>
  <c r="JI17" i="5"/>
  <c r="JH17" i="5"/>
  <c r="JG17" i="5"/>
  <c r="JF17" i="5"/>
  <c r="JE17" i="5"/>
  <c r="JD17" i="5"/>
  <c r="JC17" i="5"/>
  <c r="JB17" i="5"/>
  <c r="JA17" i="5"/>
  <c r="IZ17" i="5"/>
  <c r="IY17" i="5"/>
  <c r="IX17" i="5"/>
  <c r="IW17" i="5"/>
  <c r="IV17" i="5"/>
  <c r="IU17" i="5"/>
  <c r="IT17" i="5"/>
  <c r="IS17" i="5"/>
  <c r="IR17" i="5"/>
  <c r="IQ17" i="5"/>
  <c r="IP17" i="5"/>
  <c r="IO17" i="5"/>
  <c r="IN17" i="5"/>
  <c r="IM17" i="5"/>
  <c r="IL17" i="5"/>
  <c r="IK17" i="5"/>
  <c r="IJ17" i="5"/>
  <c r="II17" i="5"/>
  <c r="IH17" i="5"/>
  <c r="IG17" i="5"/>
  <c r="IF17" i="5"/>
  <c r="IE17" i="5"/>
  <c r="ID17" i="5"/>
  <c r="IC17" i="5"/>
  <c r="IB17" i="5"/>
  <c r="IA17" i="5"/>
  <c r="HZ17" i="5"/>
  <c r="HY17" i="5"/>
  <c r="HX17" i="5"/>
  <c r="HW17" i="5"/>
  <c r="HV17" i="5"/>
  <c r="HU17" i="5"/>
  <c r="HT17" i="5"/>
  <c r="HS17" i="5"/>
  <c r="HR17" i="5"/>
  <c r="HQ17" i="5"/>
  <c r="HP17" i="5"/>
  <c r="HO17" i="5"/>
  <c r="HN17" i="5"/>
  <c r="HM17" i="5"/>
  <c r="HL17" i="5"/>
  <c r="HK17" i="5"/>
  <c r="HJ17" i="5"/>
  <c r="HI17" i="5"/>
  <c r="HH17" i="5"/>
  <c r="HG17" i="5"/>
  <c r="HF17" i="5"/>
  <c r="HE17" i="5"/>
  <c r="HD17" i="5"/>
  <c r="HC17" i="5"/>
  <c r="HB17" i="5"/>
  <c r="HA17" i="5"/>
  <c r="GZ17" i="5"/>
  <c r="GV17" i="5"/>
  <c r="GR17" i="5"/>
  <c r="GN17" i="5"/>
  <c r="GJ17" i="5"/>
  <c r="GF17" i="5"/>
  <c r="GB17" i="5"/>
  <c r="FX17" i="5"/>
  <c r="FT17" i="5"/>
  <c r="FP17" i="5"/>
  <c r="FL17" i="5"/>
  <c r="FH17" i="5"/>
  <c r="FD17" i="5"/>
  <c r="FC17" i="5"/>
  <c r="FB17" i="5"/>
  <c r="FA17" i="5"/>
  <c r="EZ17" i="5"/>
  <c r="EY17" i="5"/>
  <c r="EX17" i="5"/>
  <c r="EW17" i="5"/>
  <c r="EV17" i="5"/>
  <c r="ES17" i="5"/>
  <c r="ER17" i="5"/>
  <c r="EO17" i="5"/>
  <c r="EN17" i="5"/>
  <c r="BZ17" i="5"/>
  <c r="BY17" i="5"/>
  <c r="GY17" i="5" s="1"/>
  <c r="BX17" i="5"/>
  <c r="GX17" i="5" s="1"/>
  <c r="BW17" i="5"/>
  <c r="GW17" i="5" s="1"/>
  <c r="BV17" i="5"/>
  <c r="BU17" i="5"/>
  <c r="GU17" i="5" s="1"/>
  <c r="BT17" i="5"/>
  <c r="GT17" i="5" s="1"/>
  <c r="BS17" i="5"/>
  <c r="GS17" i="5" s="1"/>
  <c r="BR17" i="5"/>
  <c r="BQ17" i="5"/>
  <c r="GQ17" i="5" s="1"/>
  <c r="BP17" i="5"/>
  <c r="GP17" i="5" s="1"/>
  <c r="BO17" i="5"/>
  <c r="GO17" i="5" s="1"/>
  <c r="BN17" i="5"/>
  <c r="BM17" i="5"/>
  <c r="GM17" i="5" s="1"/>
  <c r="BL17" i="5"/>
  <c r="GL17" i="5" s="1"/>
  <c r="BK17" i="5"/>
  <c r="GK17" i="5" s="1"/>
  <c r="BJ17" i="5"/>
  <c r="BI17" i="5"/>
  <c r="GI17" i="5" s="1"/>
  <c r="BH17" i="5"/>
  <c r="GH17" i="5" s="1"/>
  <c r="BG17" i="5"/>
  <c r="GG17" i="5" s="1"/>
  <c r="BF17" i="5"/>
  <c r="BE17" i="5"/>
  <c r="GE17" i="5" s="1"/>
  <c r="BD17" i="5"/>
  <c r="GD17" i="5" s="1"/>
  <c r="BC17" i="5"/>
  <c r="GC17" i="5" s="1"/>
  <c r="BB17" i="5"/>
  <c r="BA17" i="5"/>
  <c r="GA17" i="5" s="1"/>
  <c r="AZ17" i="5"/>
  <c r="FZ17" i="5" s="1"/>
  <c r="AY17" i="5"/>
  <c r="FY17" i="5" s="1"/>
  <c r="AX17" i="5"/>
  <c r="AW17" i="5"/>
  <c r="FW17" i="5" s="1"/>
  <c r="AV17" i="5"/>
  <c r="FV17" i="5" s="1"/>
  <c r="AU17" i="5"/>
  <c r="FU17" i="5" s="1"/>
  <c r="AT17" i="5"/>
  <c r="AS17" i="5"/>
  <c r="FS17" i="5" s="1"/>
  <c r="AR17" i="5"/>
  <c r="FR17" i="5" s="1"/>
  <c r="AQ17" i="5"/>
  <c r="FQ17" i="5" s="1"/>
  <c r="AP17" i="5"/>
  <c r="AO17" i="5"/>
  <c r="FO17" i="5" s="1"/>
  <c r="AN17" i="5"/>
  <c r="FN17" i="5" s="1"/>
  <c r="AM17" i="5"/>
  <c r="FM17" i="5" s="1"/>
  <c r="AL17" i="5"/>
  <c r="AK17" i="5"/>
  <c r="FK17" i="5" s="1"/>
  <c r="AJ17" i="5"/>
  <c r="FJ17" i="5" s="1"/>
  <c r="AI17" i="5"/>
  <c r="FI17" i="5" s="1"/>
  <c r="AH17" i="5"/>
  <c r="AG17" i="5"/>
  <c r="FG17" i="5" s="1"/>
  <c r="AF17" i="5"/>
  <c r="FF17" i="5" s="1"/>
  <c r="AE17" i="5"/>
  <c r="FE17" i="5" s="1"/>
  <c r="W17" i="5"/>
  <c r="V17" i="5"/>
  <c r="U17" i="5"/>
  <c r="EU17" i="5" s="1"/>
  <c r="T17" i="5"/>
  <c r="ET17" i="5" s="1"/>
  <c r="S17" i="5"/>
  <c r="R17" i="5"/>
  <c r="Q17" i="5"/>
  <c r="EQ17" i="5" s="1"/>
  <c r="P17" i="5"/>
  <c r="EP17" i="5" s="1"/>
  <c r="O17" i="5"/>
  <c r="N17" i="5"/>
  <c r="JR16" i="5"/>
  <c r="JR18" i="5" s="1"/>
  <c r="JM16" i="5"/>
  <c r="JL16" i="5"/>
  <c r="JK16" i="5"/>
  <c r="JJ16" i="5"/>
  <c r="JI16" i="5"/>
  <c r="JH16" i="5"/>
  <c r="JG16" i="5"/>
  <c r="JF16" i="5"/>
  <c r="JE16" i="5"/>
  <c r="JD16" i="5"/>
  <c r="JC16" i="5"/>
  <c r="JB16" i="5"/>
  <c r="JA16" i="5"/>
  <c r="IZ16" i="5"/>
  <c r="IY16" i="5"/>
  <c r="IX16" i="5"/>
  <c r="IW16" i="5"/>
  <c r="IV16" i="5"/>
  <c r="IU16" i="5"/>
  <c r="IT16" i="5"/>
  <c r="IS16" i="5"/>
  <c r="IR16" i="5"/>
  <c r="IQ16" i="5"/>
  <c r="IP16" i="5"/>
  <c r="IO16" i="5"/>
  <c r="IN16" i="5"/>
  <c r="IM16" i="5"/>
  <c r="IL16" i="5"/>
  <c r="IK16" i="5"/>
  <c r="IJ16" i="5"/>
  <c r="II16" i="5"/>
  <c r="IH16" i="5"/>
  <c r="IG16" i="5"/>
  <c r="IF16" i="5"/>
  <c r="IE16" i="5"/>
  <c r="ID16" i="5"/>
  <c r="IC16" i="5"/>
  <c r="IB16" i="5"/>
  <c r="IA16" i="5"/>
  <c r="HZ16" i="5"/>
  <c r="HY16" i="5"/>
  <c r="HX16" i="5"/>
  <c r="HW16" i="5"/>
  <c r="HV16" i="5"/>
  <c r="HU16" i="5"/>
  <c r="HT16" i="5"/>
  <c r="HS16" i="5"/>
  <c r="HR16" i="5"/>
  <c r="HQ16" i="5"/>
  <c r="HP16" i="5"/>
  <c r="HO16" i="5"/>
  <c r="HN16" i="5"/>
  <c r="HM16" i="5"/>
  <c r="HL16" i="5"/>
  <c r="HK16" i="5"/>
  <c r="HJ16" i="5"/>
  <c r="HI16" i="5"/>
  <c r="HH16" i="5"/>
  <c r="HG16" i="5"/>
  <c r="HF16" i="5"/>
  <c r="HE16" i="5"/>
  <c r="HD16" i="5"/>
  <c r="HC16" i="5"/>
  <c r="HB16" i="5"/>
  <c r="HA16" i="5"/>
  <c r="GW16" i="5"/>
  <c r="GS16" i="5"/>
  <c r="GO16" i="5"/>
  <c r="GK16" i="5"/>
  <c r="GG16" i="5"/>
  <c r="GC16" i="5"/>
  <c r="FY16" i="5"/>
  <c r="FU16" i="5"/>
  <c r="FQ16" i="5"/>
  <c r="FM16" i="5"/>
  <c r="FI16" i="5"/>
  <c r="FE16" i="5"/>
  <c r="FD16" i="5"/>
  <c r="FC16" i="5"/>
  <c r="FB16" i="5"/>
  <c r="FA16" i="5"/>
  <c r="EZ16" i="5"/>
  <c r="EY16" i="5"/>
  <c r="EX16" i="5"/>
  <c r="EW16" i="5"/>
  <c r="ET16" i="5"/>
  <c r="ES16" i="5"/>
  <c r="EP16" i="5"/>
  <c r="EO16" i="5"/>
  <c r="BZ16" i="5"/>
  <c r="GZ16" i="5" s="1"/>
  <c r="BY16" i="5"/>
  <c r="GY16" i="5" s="1"/>
  <c r="BX16" i="5"/>
  <c r="GX16" i="5" s="1"/>
  <c r="BW16" i="5"/>
  <c r="BV16" i="5"/>
  <c r="GV16" i="5" s="1"/>
  <c r="BU16" i="5"/>
  <c r="GU16" i="5" s="1"/>
  <c r="BT16" i="5"/>
  <c r="GT16" i="5" s="1"/>
  <c r="BS16" i="5"/>
  <c r="BR16" i="5"/>
  <c r="GR16" i="5" s="1"/>
  <c r="BQ16" i="5"/>
  <c r="GQ16" i="5" s="1"/>
  <c r="BP16" i="5"/>
  <c r="GP16" i="5" s="1"/>
  <c r="BO16" i="5"/>
  <c r="BN16" i="5"/>
  <c r="GN16" i="5" s="1"/>
  <c r="BM16" i="5"/>
  <c r="GM16" i="5" s="1"/>
  <c r="BL16" i="5"/>
  <c r="GL16" i="5" s="1"/>
  <c r="BK16" i="5"/>
  <c r="BJ16" i="5"/>
  <c r="GJ16" i="5" s="1"/>
  <c r="BI16" i="5"/>
  <c r="GI16" i="5" s="1"/>
  <c r="BH16" i="5"/>
  <c r="GH16" i="5" s="1"/>
  <c r="BG16" i="5"/>
  <c r="BF16" i="5"/>
  <c r="GF16" i="5" s="1"/>
  <c r="BE16" i="5"/>
  <c r="GE16" i="5" s="1"/>
  <c r="BD16" i="5"/>
  <c r="GD16" i="5" s="1"/>
  <c r="BC16" i="5"/>
  <c r="BB16" i="5"/>
  <c r="GB16" i="5" s="1"/>
  <c r="BA16" i="5"/>
  <c r="GA16" i="5" s="1"/>
  <c r="AZ16" i="5"/>
  <c r="FZ16" i="5" s="1"/>
  <c r="AY16" i="5"/>
  <c r="AX16" i="5"/>
  <c r="FX16" i="5" s="1"/>
  <c r="AW16" i="5"/>
  <c r="FW16" i="5" s="1"/>
  <c r="AV16" i="5"/>
  <c r="FV16" i="5" s="1"/>
  <c r="AU16" i="5"/>
  <c r="AT16" i="5"/>
  <c r="FT16" i="5" s="1"/>
  <c r="AS16" i="5"/>
  <c r="FS16" i="5" s="1"/>
  <c r="AR16" i="5"/>
  <c r="FR16" i="5" s="1"/>
  <c r="AQ16" i="5"/>
  <c r="AP16" i="5"/>
  <c r="FP16" i="5" s="1"/>
  <c r="AO16" i="5"/>
  <c r="FO16" i="5" s="1"/>
  <c r="AN16" i="5"/>
  <c r="FN16" i="5" s="1"/>
  <c r="AM16" i="5"/>
  <c r="AL16" i="5"/>
  <c r="FL16" i="5" s="1"/>
  <c r="AK16" i="5"/>
  <c r="FK16" i="5" s="1"/>
  <c r="AJ16" i="5"/>
  <c r="FJ16" i="5" s="1"/>
  <c r="AI16" i="5"/>
  <c r="AH16" i="5"/>
  <c r="FH16" i="5" s="1"/>
  <c r="AG16" i="5"/>
  <c r="FG16" i="5" s="1"/>
  <c r="AF16" i="5"/>
  <c r="FF16" i="5" s="1"/>
  <c r="AE16" i="5"/>
  <c r="W16" i="5"/>
  <c r="V16" i="5"/>
  <c r="EV16" i="5" s="1"/>
  <c r="U16" i="5"/>
  <c r="EU16" i="5" s="1"/>
  <c r="T16" i="5"/>
  <c r="S16" i="5"/>
  <c r="R16" i="5"/>
  <c r="ER16" i="5" s="1"/>
  <c r="Q16" i="5"/>
  <c r="EQ16" i="5" s="1"/>
  <c r="P16" i="5"/>
  <c r="O16" i="5"/>
  <c r="N16" i="5"/>
  <c r="EN16" i="5" s="1"/>
  <c r="JR15" i="5"/>
  <c r="F10" i="5"/>
  <c r="H143" i="4"/>
  <c r="H141" i="4"/>
  <c r="Y139" i="4"/>
  <c r="X139" i="4"/>
  <c r="W139" i="4"/>
  <c r="V139" i="4"/>
  <c r="U139" i="4"/>
  <c r="T139" i="4"/>
  <c r="S139" i="4"/>
  <c r="R139" i="4"/>
  <c r="Q139" i="4"/>
  <c r="P139" i="4"/>
  <c r="O139" i="4"/>
  <c r="H135" i="4"/>
  <c r="Y133" i="4"/>
  <c r="X133" i="4"/>
  <c r="W133" i="4"/>
  <c r="V133" i="4"/>
  <c r="U133" i="4"/>
  <c r="T133" i="4"/>
  <c r="S133" i="4"/>
  <c r="R133" i="4"/>
  <c r="Q133" i="4"/>
  <c r="P133" i="4"/>
  <c r="O133" i="4"/>
  <c r="K130" i="4"/>
  <c r="H129" i="4"/>
  <c r="K128" i="4"/>
  <c r="H128" i="4"/>
  <c r="Y126" i="4"/>
  <c r="X126" i="4"/>
  <c r="W126" i="4"/>
  <c r="V126" i="4"/>
  <c r="U126" i="4"/>
  <c r="T126" i="4"/>
  <c r="S126" i="4"/>
  <c r="R126" i="4"/>
  <c r="Q126" i="4"/>
  <c r="P126" i="4"/>
  <c r="O126" i="4"/>
  <c r="K123" i="4"/>
  <c r="H123" i="4"/>
  <c r="K122" i="4"/>
  <c r="Y120" i="4"/>
  <c r="X120" i="4"/>
  <c r="W120" i="4"/>
  <c r="V120" i="4"/>
  <c r="U120" i="4"/>
  <c r="T120" i="4"/>
  <c r="S120" i="4"/>
  <c r="R120" i="4"/>
  <c r="Q120" i="4"/>
  <c r="P120" i="4"/>
  <c r="O120" i="4"/>
  <c r="K117" i="4"/>
  <c r="K116" i="4"/>
  <c r="Y114" i="4"/>
  <c r="X114" i="4"/>
  <c r="W114" i="4"/>
  <c r="V114" i="4"/>
  <c r="U114" i="4"/>
  <c r="T114" i="4"/>
  <c r="S114" i="4"/>
  <c r="R114" i="4"/>
  <c r="Q114" i="4"/>
  <c r="P114" i="4"/>
  <c r="O114" i="4"/>
  <c r="K111" i="4"/>
  <c r="K110" i="4"/>
  <c r="Y108" i="4"/>
  <c r="X108" i="4"/>
  <c r="W108" i="4"/>
  <c r="V108" i="4"/>
  <c r="U108" i="4"/>
  <c r="T108" i="4"/>
  <c r="S108" i="4"/>
  <c r="R108" i="4"/>
  <c r="Q108" i="4"/>
  <c r="P108" i="4"/>
  <c r="O108" i="4"/>
  <c r="K105" i="4"/>
  <c r="K104" i="4"/>
  <c r="Y102" i="4"/>
  <c r="X102" i="4"/>
  <c r="W102" i="4"/>
  <c r="V102" i="4"/>
  <c r="U102" i="4"/>
  <c r="T102" i="4"/>
  <c r="S102" i="4"/>
  <c r="R102" i="4"/>
  <c r="Q102" i="4"/>
  <c r="P102" i="4"/>
  <c r="O102" i="4"/>
  <c r="AD99" i="4"/>
  <c r="K99" i="4"/>
  <c r="N98" i="4"/>
  <c r="K98" i="4"/>
  <c r="H98" i="4"/>
  <c r="N97" i="4"/>
  <c r="H97" i="4"/>
  <c r="N96" i="4"/>
  <c r="H96" i="4"/>
  <c r="N95" i="4"/>
  <c r="K95" i="4"/>
  <c r="N94" i="4"/>
  <c r="N93" i="4"/>
  <c r="N92" i="4"/>
  <c r="K92" i="4"/>
  <c r="N91" i="4"/>
  <c r="N90" i="4"/>
  <c r="N89" i="4"/>
  <c r="K89" i="4"/>
  <c r="N88" i="4"/>
  <c r="N87" i="4"/>
  <c r="N86" i="4"/>
  <c r="K86" i="4"/>
  <c r="N85" i="4"/>
  <c r="N84" i="4"/>
  <c r="Y66" i="4"/>
  <c r="X66" i="4"/>
  <c r="W66" i="4"/>
  <c r="V66" i="4"/>
  <c r="U66" i="4"/>
  <c r="T66" i="4"/>
  <c r="S66" i="4"/>
  <c r="R66" i="4"/>
  <c r="Q66" i="4"/>
  <c r="P66" i="4"/>
  <c r="O65" i="4"/>
  <c r="O64" i="4"/>
  <c r="O66" i="4" s="1"/>
  <c r="Y60" i="4"/>
  <c r="X60" i="4"/>
  <c r="W60" i="4"/>
  <c r="V60" i="4"/>
  <c r="U60" i="4"/>
  <c r="T60" i="4"/>
  <c r="S60" i="4"/>
  <c r="R60" i="4"/>
  <c r="Q60" i="4"/>
  <c r="P60" i="4"/>
  <c r="O60" i="4"/>
  <c r="K57" i="4"/>
  <c r="AD56" i="4"/>
  <c r="AD60" i="4" s="1"/>
  <c r="Y51" i="4"/>
  <c r="X51" i="4"/>
  <c r="W51" i="4"/>
  <c r="V51" i="4"/>
  <c r="U51" i="4"/>
  <c r="T51" i="4"/>
  <c r="S51" i="4"/>
  <c r="R51" i="4"/>
  <c r="Q51" i="4"/>
  <c r="P51" i="4"/>
  <c r="O51" i="4"/>
  <c r="AD45" i="4"/>
  <c r="Y45" i="4"/>
  <c r="X45" i="4"/>
  <c r="W45" i="4"/>
  <c r="V45" i="4"/>
  <c r="U45" i="4"/>
  <c r="T45" i="4"/>
  <c r="S45" i="4"/>
  <c r="R45" i="4"/>
  <c r="Q45" i="4"/>
  <c r="P45" i="4"/>
  <c r="O45" i="4"/>
  <c r="AD44" i="4"/>
  <c r="AD41" i="4"/>
  <c r="AD51" i="4" s="1"/>
  <c r="AD36" i="4"/>
  <c r="Y36" i="4"/>
  <c r="X36" i="4"/>
  <c r="W36" i="4"/>
  <c r="V36" i="4"/>
  <c r="U36" i="4"/>
  <c r="T36" i="4"/>
  <c r="S36" i="4"/>
  <c r="R36" i="4"/>
  <c r="Q36" i="4"/>
  <c r="P36" i="4"/>
  <c r="O36" i="4"/>
  <c r="AD35" i="4"/>
  <c r="AD30" i="4"/>
  <c r="Y30" i="4"/>
  <c r="X30" i="4"/>
  <c r="W30" i="4"/>
  <c r="V30" i="4"/>
  <c r="U30" i="4"/>
  <c r="T30" i="4"/>
  <c r="S30" i="4"/>
  <c r="R30" i="4"/>
  <c r="Q30" i="4"/>
  <c r="P30" i="4"/>
  <c r="O30" i="4"/>
  <c r="AD29" i="4"/>
  <c r="AD28" i="4"/>
  <c r="AD26" i="4"/>
  <c r="AD34" i="4" s="1"/>
  <c r="AD21" i="4"/>
  <c r="Y21" i="4"/>
  <c r="X21" i="4"/>
  <c r="W21" i="4"/>
  <c r="V21" i="4"/>
  <c r="U21" i="4"/>
  <c r="T21" i="4"/>
  <c r="S21" i="4"/>
  <c r="R21" i="4"/>
  <c r="Q21" i="4"/>
  <c r="P21" i="4"/>
  <c r="O21" i="4"/>
  <c r="AD20" i="4"/>
  <c r="AD19" i="4"/>
  <c r="AD15" i="4"/>
  <c r="Y15" i="4"/>
  <c r="X15" i="4"/>
  <c r="W15" i="4"/>
  <c r="V15" i="4"/>
  <c r="U15" i="4"/>
  <c r="T15" i="4"/>
  <c r="S15" i="4"/>
  <c r="R15" i="4"/>
  <c r="Q15" i="4"/>
  <c r="P15" i="4"/>
  <c r="O15" i="4"/>
  <c r="AD14" i="4"/>
  <c r="AD13" i="4"/>
  <c r="K12" i="4"/>
  <c r="AD11" i="4"/>
  <c r="AD18" i="4" s="1"/>
  <c r="G6" i="4"/>
  <c r="E27" i="3"/>
  <c r="K15" i="3"/>
  <c r="F15" i="3"/>
  <c r="F13" i="3"/>
  <c r="F12" i="3"/>
  <c r="F11" i="3"/>
  <c r="F10" i="3"/>
  <c r="D6" i="3"/>
  <c r="E49" i="2"/>
  <c r="K19" i="2"/>
  <c r="F18" i="2"/>
  <c r="F13" i="2"/>
  <c r="K42" i="4" s="1"/>
  <c r="E12" i="2"/>
  <c r="D6" i="2"/>
  <c r="AD66" i="4" l="1"/>
  <c r="AD63" i="4"/>
  <c r="AD48" i="4"/>
  <c r="AD33" i="4"/>
  <c r="AD49" i="4"/>
  <c r="AD58" i="4"/>
  <c r="AD64" i="4"/>
  <c r="JR17" i="5"/>
  <c r="JR24" i="5"/>
  <c r="JR26" i="5"/>
  <c r="AD65" i="4"/>
  <c r="AC14" i="7"/>
  <c r="M14" i="7"/>
  <c r="Y14" i="7"/>
  <c r="S14" i="7"/>
  <c r="AE14" i="7"/>
  <c r="O14" i="7"/>
  <c r="K27" i="4"/>
  <c r="AD43" i="4"/>
  <c r="AD50" i="4"/>
  <c r="AD59" i="4"/>
  <c r="JR40" i="5"/>
  <c r="JR39" i="5"/>
  <c r="JR38" i="5"/>
</calcChain>
</file>

<file path=xl/sharedStrings.xml><?xml version="1.0" encoding="utf-8"?>
<sst xmlns="http://schemas.openxmlformats.org/spreadsheetml/2006/main" count="7252" uniqueCount="248">
  <si>
    <t>Код шаблона: PROG.ESB.FACT.3.23</t>
  </si>
  <si>
    <t>Отчет о достижении значений целевых показателей программы  энергосбережения и повышения энергоэффективности</t>
  </si>
  <si>
    <t>.</t>
  </si>
  <si>
    <t>Объект отчётности</t>
  </si>
  <si>
    <t>ООО "Юг-Энергосеть" ИНН: 2304073156, КПП: 230401001</t>
  </si>
  <si>
    <t>Отчётный период</t>
  </si>
  <si>
    <t>2024 г.</t>
  </si>
  <si>
    <t>EXPORT</t>
  </si>
  <si>
    <t>%NOLOAD%</t>
  </si>
  <si>
    <t/>
  </si>
  <si>
    <t>Отчет о достижении значений целевых показателей программы 
энергосбережения и повышения энергоэффективности</t>
  </si>
  <si>
    <t>%NUMBER%</t>
  </si>
  <si>
    <t>Показатель</t>
  </si>
  <si>
    <t>Итого</t>
  </si>
  <si>
    <t>Значение показателя</t>
  </si>
  <si>
    <t>Добавить</t>
  </si>
  <si>
    <t>Эталон</t>
  </si>
  <si>
    <t>Субъект РФ</t>
  </si>
  <si>
    <t>Краснодарский край</t>
  </si>
  <si>
    <t>Начало реализации программы (год)</t>
  </si>
  <si>
    <t>2024</t>
  </si>
  <si>
    <t>Срок реализации программы (лет)</t>
  </si>
  <si>
    <t>Факт за отчетный период (год)</t>
  </si>
  <si>
    <t>Требуется проведение энергетического обследования?</t>
  </si>
  <si>
    <t>нет</t>
  </si>
  <si>
    <t>Данные организации</t>
  </si>
  <si>
    <t>Организация является филиалом</t>
  </si>
  <si>
    <t>Является ли организация плательщиком НДС</t>
  </si>
  <si>
    <t>да</t>
  </si>
  <si>
    <t>Организация</t>
  </si>
  <si>
    <t>Наименование филиала</t>
  </si>
  <si>
    <t>Почтовый адрес</t>
  </si>
  <si>
    <t>353730, Краснодарский край, 
Каневской р-он, ст-ца Каневская, ул. Черноморская 2/2, пом. 7</t>
  </si>
  <si>
    <t>Вид деятельности</t>
  </si>
  <si>
    <t>Холодное водоснабжение</t>
  </si>
  <si>
    <t>Водоотведение</t>
  </si>
  <si>
    <t>Теплоснабжение</t>
  </si>
  <si>
    <t>Передача электроэнергии</t>
  </si>
  <si>
    <t>Утвержденная программа в области энергосбережения</t>
  </si>
  <si>
    <t>Дата утверждения</t>
  </si>
  <si>
    <t>№ документа, утвердившего программу</t>
  </si>
  <si>
    <t>№9</t>
  </si>
  <si>
    <t>Ссылка на программу и утверждающий документ</t>
  </si>
  <si>
    <t>https://data-platform.ru/lk/files/Files/leQhKe/33f2af63-89cc-43c2-b96d-c9f265b0ac1b/Программа энергосбережения на 2024-2026гг.pdf</t>
  </si>
  <si>
    <t>Должностное лицо, ответственное за составление формы</t>
  </si>
  <si>
    <t>Фамилия, имя, отчество</t>
  </si>
  <si>
    <t>Фендрикова Ирина Юрьевна</t>
  </si>
  <si>
    <t>Должность</t>
  </si>
  <si>
    <t>Инженер</t>
  </si>
  <si>
    <t>(код) номер телефона</t>
  </si>
  <si>
    <t>8-909-471-78-00</t>
  </si>
  <si>
    <t>e-mail</t>
  </si>
  <si>
    <t>ugenergoset@mail.ru</t>
  </si>
  <si>
    <t></t>
  </si>
  <si>
    <t>Общая информация о программе энергосбережения и повышения энергоэффективности</t>
  </si>
  <si>
    <t>Наименование программы</t>
  </si>
  <si>
    <t>Программа энергосбережения и повышения  энергетической эффективности на 2024-2026гг.</t>
  </si>
  <si>
    <t>Ответственный за формирование Ф.И.О.</t>
  </si>
  <si>
    <t>контактный телефон</t>
  </si>
  <si>
    <t>Даты начала действия программы</t>
  </si>
  <si>
    <t></t>
  </si>
  <si>
    <t>Дата окончания действия программы</t>
  </si>
  <si>
    <t>Затраты без НДС, всего</t>
  </si>
  <si>
    <t>в том числе капитальные затраты без НДС</t>
  </si>
  <si>
    <t>Доля затрат в инвестиционной программе, направленной на реализацию целевых мероприятий в области энергосбережения и повышения энергетической эффективности</t>
  </si>
  <si>
    <t>Количество топливно-энергетических ресурсов без учета воды</t>
  </si>
  <si>
    <t>Суммарные затраты топливно-энергетических ресурсов без НДС</t>
  </si>
  <si>
    <t>Экономия ТЭР в результате реализации программы без учета воды</t>
  </si>
  <si>
    <t>Экономия затрат в результате реализации программы без НДС</t>
  </si>
  <si>
    <t>Регулируемый вид деятельности</t>
  </si>
  <si>
    <t>Прочая деятельность, в т.ч. хозяйственные нужды</t>
  </si>
  <si>
    <t>Сводная форма мониторинга реализации программы энергосбережения и повышения энергетической эффективности</t>
  </si>
  <si>
    <t>№ п/п</t>
  </si>
  <si>
    <t>Период</t>
  </si>
  <si>
    <t>План / факт</t>
  </si>
  <si>
    <t>Разрез</t>
  </si>
  <si>
    <t>тыс. руб.</t>
  </si>
  <si>
    <t xml:space="preserve"> </t>
  </si>
  <si>
    <t>т.у.т.</t>
  </si>
  <si>
    <t>Отчётный год</t>
  </si>
  <si>
    <t>План</t>
  </si>
  <si>
    <t>1</t>
  </si>
  <si>
    <t>Факт</t>
  </si>
  <si>
    <t>2</t>
  </si>
  <si>
    <t>Отклонение</t>
  </si>
  <si>
    <t>3</t>
  </si>
  <si>
    <t>Нарастающим итогом</t>
  </si>
  <si>
    <t>Передача электрической энергии</t>
  </si>
  <si>
    <t>Единица измерения</t>
  </si>
  <si>
    <t>Средние показатели по отрасли</t>
  </si>
  <si>
    <t>Лучшие мировые показатели по отрасли</t>
  </si>
  <si>
    <t>Значения целевых и прочих показателей</t>
  </si>
  <si>
    <t>Отклонение, ед.</t>
  </si>
  <si>
    <t>Отклонение, %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</si>
  <si>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</si>
  <si>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</si>
  <si>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</si>
  <si>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</si>
  <si>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</si>
  <si>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</si>
  <si>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</si>
  <si>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</si>
  <si>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</si>
  <si>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</si>
  <si>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</si>
  <si>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</si>
  <si>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</si>
  <si>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</si>
  <si>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</si>
  <si>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</si>
  <si>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</si>
  <si>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</si>
  <si>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</si>
  <si>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</si>
  <si>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</si>
  <si>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</si>
  <si>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</si>
  <si>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</si>
  <si>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</si>
  <si>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</si>
  <si>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</si>
  <si>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</si>
  <si>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</si>
  <si>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</si>
  <si>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</si>
  <si>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</si>
  <si>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</si>
  <si>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</si>
  <si>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</si>
  <si>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</si>
  <si>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</si>
  <si>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</si>
  <si>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</si>
  <si>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</si>
  <si>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</si>
  <si>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</si>
  <si>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</si>
  <si>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</si>
  <si>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</si>
  <si>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</si>
  <si>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</si>
  <si>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</si>
  <si>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</si>
  <si>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</si>
  <si>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</si>
  <si>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</si>
  <si>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</si>
  <si>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</si>
  <si>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</si>
  <si>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</si>
  <si>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</si>
  <si>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</si>
  <si>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</si>
  <si>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</si>
  <si>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</si>
  <si>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</si>
  <si>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</si>
  <si>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</si>
  <si>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Отчет о достижении целевых и прочих показателей программы энергосбережения и повышения энергетической эффективности</t>
  </si>
  <si>
    <t>Целевые и прочие показатели</t>
  </si>
  <si>
    <t>Доля зданий, строений, сооружений регулируемой организации, оснащенных приборами учета воды, природного газа, тепловой энергии, электрической энергии</t>
  </si>
  <si>
    <t>%</t>
  </si>
  <si>
    <t>Доля использования осветительных устройств с использованием энергосберегающих ламп (за исключением осветительных устройств с использованием светодиодов) в общем объеме используемых осветительных устройств</t>
  </si>
  <si>
    <t>Доля использования осветительных устройств с использованием светодиодов в общем объеме используемых осветительных устройств</t>
  </si>
  <si>
    <t>Доля обученных ответственных за энергосбережение и повышение энергетической эффективности</t>
  </si>
  <si>
    <t>4</t>
  </si>
  <si>
    <t>Оснащенность узлами учета с автоматизированной информационной измерительной системой</t>
  </si>
  <si>
    <t>×</t>
  </si>
  <si>
    <t>5</t>
  </si>
  <si>
    <t>Снижение расхода  моторного топлива автотранспортом и спецтехникой</t>
  </si>
  <si>
    <t>6</t>
  </si>
  <si>
    <t></t>
  </si>
  <si>
    <t>%DYNAMICS%</t>
  </si>
  <si>
    <t xml:space="preserve">Снижение потерь воды в водопроводных сетях </t>
  </si>
  <si>
    <t>куб. м, %</t>
  </si>
  <si>
    <t>Снижение расхода электрической энергии на собственные нужды, потребляемой в технологическом процессе</t>
  </si>
  <si>
    <t>кВт.ч</t>
  </si>
  <si>
    <t>Снижение удельного расхода электрической энергии, потребляемой в технологическом процессе</t>
  </si>
  <si>
    <t>кВт.ч/куб. м</t>
  </si>
  <si>
    <t>Снижение расхода воды на собственные нужды, потребляемой в технологическом процессе</t>
  </si>
  <si>
    <t>Сокращение удельного расхода электрической энергии в зданиях, строениях, сооружениях, находящихся в собственности регулируемой организации и (или) на другом законном основании</t>
  </si>
  <si>
    <t>кВт.ч/кв. м</t>
  </si>
  <si>
    <t>Сокращение удельного расхода тепловой энергии в зданиях, строениях, сооружениях, находящихся в собственности регулируемой организации и (или) на другом законном основании</t>
  </si>
  <si>
    <t>Гкал/куб. м</t>
  </si>
  <si>
    <t>Увеличение доли зданий, строений, сооружений регулируемой организации, оснащенных приборами учета воды, природного газа, тепловой энергии, электрической энергии</t>
  </si>
  <si>
    <t>7</t>
  </si>
  <si>
    <t>Увеличение доли зданий, строений, сооружений регулируемой организации, оснащенных энергосберегающими лампами в целях освещения</t>
  </si>
  <si>
    <t>8</t>
  </si>
  <si>
    <t>Снижение объема выбросов парниковых газов при производстве единицы товара (услуги)</t>
  </si>
  <si>
    <t>9</t>
  </si>
  <si>
    <t>т</t>
  </si>
  <si>
    <t>Увеличение доли использования осветительных устройств с использованием светодиодов в общем объеме используемых осветительных устройств</t>
  </si>
  <si>
    <t>10</t>
  </si>
  <si>
    <t>Снижение расхода электрической энергии на собственные нужды</t>
  </si>
  <si>
    <t>Снижение удельного расхода электрической энергии на отпуск тепловой энергии</t>
  </si>
  <si>
    <t>кВт.ч/Гкал</t>
  </si>
  <si>
    <t xml:space="preserve">Снижение расхода тепловой энергии на собственные нужды </t>
  </si>
  <si>
    <t>Гкал, %</t>
  </si>
  <si>
    <t>Снижение удельного расхода условного топлива на выработку тепловой энергии</t>
  </si>
  <si>
    <t>кг у.т./Гкал</t>
  </si>
  <si>
    <t>Снижение удельного расхода условного топлива на отпуск тепловой энергии с коллекторов</t>
  </si>
  <si>
    <t>Снижение удельного расхода воды на отпуск тепловой энергии с коллекторов</t>
  </si>
  <si>
    <t>куб. м/Гкал</t>
  </si>
  <si>
    <t xml:space="preserve">Снижение потерь тепловой энергии в тепловых сетях </t>
  </si>
  <si>
    <t>Увеличение доли зданий, строений, сооружений регулируемой организации, оснащенных приборами учета воды, природного газа тепловой энергии, электрической энергии</t>
  </si>
  <si>
    <t>11</t>
  </si>
  <si>
    <t>12</t>
  </si>
  <si>
    <t>13</t>
  </si>
  <si>
    <t>Снижение потерь электрической энергии в сетях</t>
  </si>
  <si>
    <t>кВт.ч, %</t>
  </si>
  <si>
    <t>Снижение расхода электрической энергии на производственные и хозяйственные нужды</t>
  </si>
  <si>
    <t xml:space="preserve">% </t>
  </si>
  <si>
    <t>Размерность</t>
  </si>
  <si>
    <t>Объемы выполнения</t>
  </si>
  <si>
    <t>Экономия в указанной размерности</t>
  </si>
  <si>
    <t>Экономия, т.у.т.</t>
  </si>
  <si>
    <t>Экономия, тыс. руб.</t>
  </si>
  <si>
    <t>Затраты (план), 
тыс. руб. (без НДС)</t>
  </si>
  <si>
    <t>Отчет о реализации мероприятий, основной целью которых является энергосбережение и (или) повышение энергетической эффективности</t>
  </si>
  <si>
    <t>Мероприятия</t>
  </si>
  <si>
    <t>Оснащение зданий, строений, сооружений регулируемой организации, в которых используются энергетические ресурсы (в том числе временных объектов), приборами учета воды, природного газа, тепловой энергии, электрической энергии</t>
  </si>
  <si>
    <t>Применение осветительных устройств с использованием энергосберегающих лампам (за исключением осветительных устройств с использованием светодиодов)</t>
  </si>
  <si>
    <t xml:space="preserve">Применение осветительных устройств с использованием светодиодов </t>
  </si>
  <si>
    <t xml:space="preserve">Проведение обучения ответственных за энергосбережение и повышение энергетической эффективности </t>
  </si>
  <si>
    <t>чел</t>
  </si>
  <si>
    <t>Ремонт электрических сетей в целях снижения потерь электроэнергии при передаче</t>
  </si>
  <si>
    <t>Проведение реконструкции/модернизации оборудования, используемого для передачи электрической энергии</t>
  </si>
  <si>
    <t>Установка узлов учета оснащенных автоматизированной информационной измерительной системой</t>
  </si>
  <si>
    <t>Сокращение пробега посредством использования ГЛОНАСС/GPS технологии</t>
  </si>
  <si>
    <t>Оптимизация режимов работы электросети и оптимизация схем</t>
  </si>
  <si>
    <t>Равномерное распределение электрических мощностей между фидерами подстанций</t>
  </si>
  <si>
    <t>Выравнивание нагрузок фаз в электросетях</t>
  </si>
  <si>
    <t>Плановые значения целевых и прочих показателей</t>
  </si>
  <si>
    <t>Плановые значения целевых и прочих показателей по годам</t>
  </si>
  <si>
    <t>Комментарий</t>
  </si>
  <si>
    <t>Заголовок листа</t>
  </si>
  <si>
    <t>Отображение листа:</t>
  </si>
  <si>
    <t>+</t>
  </si>
  <si>
    <t>Проверки:</t>
  </si>
  <si>
    <t>prefix_counter</t>
  </si>
  <si>
    <t>locale</t>
  </si>
  <si>
    <t>ru</t>
  </si>
  <si>
    <t>tpl_properties</t>
  </si>
  <si>
    <t>tpl_username</t>
  </si>
  <si>
    <t>okrivenchenko</t>
  </si>
  <si>
    <t>logical</t>
  </si>
  <si>
    <t>Да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</si>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</sst>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3">
    <font>
      <sz val="11"/>
      <color rgb="FF000000"/>
      <name val="Calibri"/>
      <scheme val="minor"/>
    </font>
    <font>
      <b/>
      <sz val="9"/>
      <color theme="1"/>
      <name val="Tahoma"/>
    </font>
    <font>
      <sz val="11"/>
      <color indexed="0"/>
      <name val="Calibri"/>
      <family val="2"/>
    </font>
    <font>
      <sz val="10"/>
      <color theme="1"/>
      <name val="Tahoma"/>
    </font>
    <font>
      <sz val="10"/>
      <name val="Tahoma"/>
    </font>
    <font>
      <sz val="11"/>
      <color rgb="FF8A8888"/>
      <name val="p4m-custom-symbols"/>
    </font>
    <font>
      <sz val="9"/>
      <color theme="1"/>
      <name val="Tahoma"/>
    </font>
    <font>
      <sz val="10"/>
      <color rgb="FFBCBCBC"/>
      <name val="Tahoma"/>
    </font>
    <font>
      <sz val="14"/>
      <color theme="1"/>
      <name val="Tahoma"/>
    </font>
    <font>
      <sz val="11"/>
      <color theme="1"/>
      <name val="Calibri"/>
      <scheme val="minor"/>
    </font>
    <font>
      <b/>
      <sz val="9"/>
      <name val="Tahoma"/>
    </font>
    <font>
      <b/>
      <sz val="10"/>
      <color theme="1"/>
      <name val="Tahoma"/>
    </font>
    <font>
      <sz val="9"/>
      <color rgb="FF000000"/>
      <name val="Tahoma"/>
    </font>
    <font>
      <sz val="11"/>
      <color theme="1"/>
      <name val="Calibri"/>
    </font>
    <font>
      <sz val="9"/>
      <name val="Tahoma"/>
    </font>
    <font>
      <sz val="11"/>
      <color indexed="0"/>
      <name val="Calibri"/>
      <family val="2"/>
      <scheme val="minor"/>
    </font>
    <font>
      <sz val="11"/>
      <color rgb="FFFFFFFF"/>
      <name val="p4m-custom-symbols"/>
    </font>
    <font>
      <sz val="11"/>
      <name val="Calibri"/>
      <scheme val="minor"/>
    </font>
    <font>
      <sz val="9"/>
      <color rgb="FFBCBCBC"/>
      <name val="Tahoma"/>
    </font>
    <font>
      <b/>
      <sz val="9"/>
      <color rgb="FF000080"/>
      <name val="Tahoma"/>
    </font>
    <font>
      <u/>
      <sz val="9"/>
      <color rgb="FF0000FF"/>
      <name val="Tahoma"/>
    </font>
    <font>
      <sz val="12"/>
      <color rgb="FF8A8888"/>
      <name val="p4m-custom-symbols"/>
    </font>
    <font>
      <sz val="9"/>
      <color rgb="FFFFFFFF"/>
      <name val="Tahoma"/>
    </font>
  </fonts>
  <fills count="15">
    <fill>
      <patternFill patternType="none"/>
    </fill>
    <fill>
      <patternFill patternType="gray125"/>
    </fill>
    <fill>
      <patternFill patternType="solid">
        <fgColor rgb="FFD7EAD3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7F7FF"/>
      </patternFill>
    </fill>
    <fill>
      <patternFill patternType="solid">
        <fgColor rgb="FFF7BABA"/>
      </patternFill>
    </fill>
    <fill>
      <patternFill patternType="solid">
        <fgColor rgb="FFFFC0CB"/>
      </patternFill>
    </fill>
    <fill>
      <patternFill patternType="solid">
        <fgColor rgb="FFFFFFC0"/>
      </patternFill>
    </fill>
    <fill>
      <patternFill patternType="lightDown">
        <fgColor rgb="FFBCBCBC"/>
      </patternFill>
    </fill>
    <fill>
      <patternFill patternType="solid">
        <fgColor rgb="FFFFFFFF"/>
      </patternFill>
    </fill>
    <fill>
      <patternFill patternType="solid">
        <fgColor rgb="FFFFC000"/>
      </patternFill>
    </fill>
    <fill>
      <patternFill patternType="solid">
        <fgColor rgb="FFFF8080"/>
      </patternFill>
    </fill>
    <fill>
      <patternFill patternType="solid">
        <fgColor rgb="FFE3FAFD"/>
      </patternFill>
    </fill>
    <fill>
      <patternFill patternType="solid">
        <fgColor rgb="FFF5F5FF"/>
      </patternFill>
    </fill>
    <fill>
      <patternFill patternType="solid">
        <fgColor rgb="FFFFF5F5"/>
      </patternFill>
    </fill>
  </fills>
  <borders count="13">
    <border>
      <left/>
      <right/>
      <top/>
      <bottom/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/>
      <right/>
      <top/>
      <bottom style="thin">
        <color rgb="FFBCBCBC"/>
      </bottom>
      <diagonal/>
    </border>
    <border>
      <left/>
      <right style="thin">
        <color rgb="FFBCBCBC"/>
      </right>
      <top/>
      <bottom/>
      <diagonal/>
    </border>
    <border>
      <left/>
      <right/>
      <top style="thin">
        <color rgb="FFBCBCBC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4">
    <xf numFmtId="0" fontId="0" fillId="0" borderId="0" applyFill="0" applyBorder="0">
      <alignment vertical="top"/>
    </xf>
    <xf numFmtId="0" fontId="1" fillId="0" borderId="1" applyFill="0">
      <alignment horizontal="left" vertical="center" indent="1"/>
      <protection locked="0"/>
    </xf>
    <xf numFmtId="0" fontId="1" fillId="0" borderId="1" applyFill="0">
      <alignment horizontal="left" vertical="center" indent="1"/>
    </xf>
    <xf numFmtId="0" fontId="2" fillId="0" borderId="0" applyFont="0" applyFill="0" applyBorder="0">
      <alignment horizontal="right" vertical="center" indent="1"/>
    </xf>
    <xf numFmtId="49" fontId="3" fillId="2" borderId="2">
      <alignment horizontal="left" vertical="center" indent="1"/>
    </xf>
    <xf numFmtId="0" fontId="3" fillId="3" borderId="0" applyBorder="0">
      <protection locked="0"/>
    </xf>
    <xf numFmtId="0" fontId="4" fillId="0" borderId="0" applyFill="0" applyBorder="0">
      <alignment horizontal="right" vertical="top"/>
    </xf>
    <xf numFmtId="0" fontId="5" fillId="4" borderId="0" applyBorder="0">
      <alignment horizontal="center" vertical="center"/>
      <protection locked="0"/>
    </xf>
    <xf numFmtId="0" fontId="1" fillId="0" borderId="1" applyFill="0">
      <alignment horizontal="left" vertical="center" indent="1"/>
      <protection locked="0"/>
    </xf>
    <xf numFmtId="0" fontId="3" fillId="0" borderId="1" applyFill="0">
      <protection locked="0"/>
    </xf>
    <xf numFmtId="0" fontId="6" fillId="0" borderId="3" applyFill="0">
      <alignment horizontal="left" vertical="center" indent="1"/>
      <protection locked="0"/>
    </xf>
    <xf numFmtId="0" fontId="3" fillId="0" borderId="3" applyFill="0">
      <protection locked="0"/>
    </xf>
    <xf numFmtId="0" fontId="6" fillId="0" borderId="4" applyFill="0"/>
    <xf numFmtId="0" fontId="7" fillId="0" borderId="4" applyFill="0">
      <alignment horizontal="center" vertical="center" wrapText="1"/>
    </xf>
    <xf numFmtId="0" fontId="6" fillId="0" borderId="5" applyFill="0">
      <alignment horizontal="center" vertical="center"/>
    </xf>
    <xf numFmtId="0" fontId="8" fillId="0" borderId="0" applyFill="0" applyBorder="0">
      <alignment horizontal="center" vertical="center"/>
    </xf>
    <xf numFmtId="0" fontId="9" fillId="0" borderId="0" applyFill="0" applyBorder="0">
      <alignment horizontal="right" vertical="center" indent="1"/>
    </xf>
    <xf numFmtId="0" fontId="3" fillId="0" borderId="2" applyFill="0">
      <alignment horizontal="center" vertical="center" wrapText="1"/>
      <protection locked="0"/>
    </xf>
    <xf numFmtId="0" fontId="7" fillId="0" borderId="6" applyFill="0">
      <alignment horizontal="center" vertical="center" wrapText="1"/>
    </xf>
    <xf numFmtId="0" fontId="9" fillId="5" borderId="0" applyBorder="0">
      <alignment horizontal="center" vertical="center"/>
    </xf>
    <xf numFmtId="0" fontId="10" fillId="0" borderId="5" applyFill="0">
      <alignment horizontal="center" vertical="center"/>
    </xf>
    <xf numFmtId="4" fontId="11" fillId="2" borderId="2">
      <alignment horizontal="right" vertical="center"/>
      <protection locked="0"/>
    </xf>
    <xf numFmtId="0" fontId="12" fillId="6" borderId="2">
      <alignment horizontal="center" vertical="center" wrapText="1"/>
      <protection locked="0"/>
    </xf>
    <xf numFmtId="0" fontId="9" fillId="5" borderId="0" applyBorder="0">
      <alignment horizontal="center" vertical="center"/>
    </xf>
    <xf numFmtId="0" fontId="7" fillId="0" borderId="7" applyFill="0">
      <alignment horizontal="center" vertical="center" wrapText="1"/>
    </xf>
    <xf numFmtId="0" fontId="6" fillId="0" borderId="2" applyFill="0">
      <alignment horizontal="center" vertical="center"/>
    </xf>
    <xf numFmtId="4" fontId="3" fillId="7" borderId="2">
      <alignment horizontal="right" vertical="center" wrapText="1"/>
      <protection locked="0"/>
    </xf>
    <xf numFmtId="0" fontId="6" fillId="8" borderId="2">
      <alignment horizontal="center" vertical="center"/>
    </xf>
    <xf numFmtId="0" fontId="2" fillId="0" borderId="0" applyFont="0" applyFill="0" applyBorder="0">
      <alignment vertical="top"/>
      <protection locked="0"/>
    </xf>
    <xf numFmtId="0" fontId="8" fillId="0" borderId="8" applyFill="0">
      <alignment horizontal="center" vertical="center"/>
    </xf>
    <xf numFmtId="0" fontId="13" fillId="0" borderId="9" applyFill="0"/>
    <xf numFmtId="0" fontId="7" fillId="0" borderId="10" applyFill="0">
      <alignment horizontal="center" vertical="center" wrapText="1"/>
    </xf>
    <xf numFmtId="0" fontId="14" fillId="0" borderId="2" applyFill="0">
      <alignment horizontal="center" vertical="center"/>
    </xf>
    <xf numFmtId="0" fontId="8" fillId="0" borderId="11" applyFill="0">
      <alignment horizontal="center" vertical="center"/>
    </xf>
    <xf numFmtId="0" fontId="9" fillId="0" borderId="0" applyFill="0" applyBorder="0">
      <alignment horizontal="right" indent="1"/>
    </xf>
    <xf numFmtId="0" fontId="3" fillId="0" borderId="2" applyFill="0">
      <alignment horizontal="left" vertical="center" wrapText="1"/>
      <protection locked="0"/>
    </xf>
    <xf numFmtId="0" fontId="7" fillId="0" borderId="12" applyFill="0">
      <alignment horizontal="right" vertical="center" wrapText="1" indent="1"/>
    </xf>
    <xf numFmtId="0" fontId="9" fillId="9" borderId="0" applyBorder="0">
      <alignment horizontal="center" vertical="center"/>
    </xf>
    <xf numFmtId="0" fontId="6" fillId="0" borderId="4" applyFill="0"/>
    <xf numFmtId="0" fontId="6" fillId="0" borderId="2" applyFill="0">
      <alignment horizontal="center" vertical="center" wrapText="1"/>
    </xf>
    <xf numFmtId="0" fontId="9" fillId="0" borderId="0" applyFill="0" applyBorder="0">
      <alignment horizontal="left" indent="1"/>
    </xf>
    <xf numFmtId="0" fontId="2" fillId="10" borderId="0" applyFont="0" applyBorder="0">
      <alignment vertical="top"/>
    </xf>
    <xf numFmtId="0" fontId="9" fillId="11" borderId="0" applyBorder="0"/>
    <xf numFmtId="0" fontId="5" fillId="4" borderId="0" applyBorder="0">
      <alignment horizontal="center" vertical="center"/>
      <protection locked="0"/>
    </xf>
  </cellStyleXfs>
  <cellXfs count="185">
    <xf numFmtId="0" fontId="0" fillId="0" borderId="0" xfId="0">
      <alignment vertical="top"/>
    </xf>
    <xf numFmtId="0" fontId="1" fillId="0" borderId="1" xfId="1">
      <alignment horizontal="left" vertical="center" indent="1"/>
      <protection locked="0"/>
    </xf>
    <xf numFmtId="0" fontId="1" fillId="0" borderId="1" xfId="2">
      <alignment horizontal="left" vertical="center" indent="1"/>
    </xf>
    <xf numFmtId="0" fontId="1" fillId="0" borderId="1" xfId="8">
      <alignment horizontal="left" vertical="center" indent="1"/>
      <protection locked="0"/>
    </xf>
    <xf numFmtId="0" fontId="6" fillId="0" borderId="3" xfId="10">
      <alignment horizontal="left" vertical="center" indent="1"/>
      <protection locked="0"/>
    </xf>
    <xf numFmtId="0" fontId="6" fillId="0" borderId="4" xfId="12"/>
    <xf numFmtId="0" fontId="8" fillId="0" borderId="0" xfId="15">
      <alignment horizontal="center" vertical="center"/>
    </xf>
    <xf numFmtId="0" fontId="9" fillId="0" borderId="0" xfId="16">
      <alignment horizontal="right" vertical="center" indent="1"/>
    </xf>
    <xf numFmtId="0" fontId="9" fillId="5" borderId="0" xfId="19">
      <alignment horizontal="center" vertical="center"/>
    </xf>
    <xf numFmtId="0" fontId="10" fillId="0" borderId="5" xfId="20">
      <alignment horizontal="center" vertical="center"/>
    </xf>
    <xf numFmtId="0" fontId="9" fillId="5" borderId="0" xfId="23">
      <alignment horizontal="center" vertical="center"/>
    </xf>
    <xf numFmtId="0" fontId="6" fillId="0" borderId="2" xfId="25">
      <alignment horizontal="center" vertical="center"/>
    </xf>
    <xf numFmtId="0" fontId="6" fillId="8" borderId="2" xfId="27">
      <alignment horizontal="center" vertical="center"/>
    </xf>
    <xf numFmtId="0" fontId="8" fillId="0" borderId="8" xfId="29">
      <alignment horizontal="center" vertical="center"/>
    </xf>
    <xf numFmtId="0" fontId="13" fillId="0" borderId="9" xfId="30"/>
    <xf numFmtId="0" fontId="14" fillId="0" borderId="2" xfId="32">
      <alignment horizontal="center" vertical="center"/>
    </xf>
    <xf numFmtId="0" fontId="8" fillId="0" borderId="11" xfId="33">
      <alignment horizontal="center" vertical="center"/>
    </xf>
    <xf numFmtId="0" fontId="9" fillId="0" borderId="0" xfId="34">
      <alignment horizontal="right" indent="1"/>
    </xf>
    <xf numFmtId="0" fontId="9" fillId="9" borderId="0" xfId="37">
      <alignment horizontal="center" vertical="center"/>
    </xf>
    <xf numFmtId="0" fontId="6" fillId="0" borderId="4" xfId="38"/>
    <xf numFmtId="0" fontId="9" fillId="0" borderId="0" xfId="40">
      <alignment horizontal="left" indent="1"/>
    </xf>
    <xf numFmtId="0" fontId="9" fillId="11" borderId="0" xfId="42"/>
    <xf numFmtId="0" fontId="5" fillId="4" borderId="0" xfId="43">
      <alignment horizontal="center" vertical="center"/>
      <protection locked="0"/>
    </xf>
    <xf numFmtId="0" fontId="15" fillId="0" borderId="0" xfId="0" applyFont="1" applyAlignment="1">
      <alignment horizontal="right" vertical="top"/>
    </xf>
    <xf numFmtId="0" fontId="1" fillId="0" borderId="1" xfId="1" applyProtection="1">
      <alignment horizontal="left" vertical="center" indent="1"/>
    </xf>
    <xf numFmtId="0" fontId="16" fillId="0" borderId="1" xfId="2" applyFont="1">
      <alignment horizontal="left" vertical="center" indent="1"/>
    </xf>
    <xf numFmtId="0" fontId="15" fillId="0" borderId="0" xfId="3" applyFont="1">
      <alignment horizontal="right" vertical="center" indent="1"/>
    </xf>
    <xf numFmtId="49" fontId="6" fillId="2" borderId="2" xfId="4" applyFont="1">
      <alignment horizontal="left" vertical="center" indent="1"/>
    </xf>
    <xf numFmtId="0" fontId="17" fillId="0" borderId="0" xfId="0" applyFont="1">
      <alignment vertical="top"/>
    </xf>
    <xf numFmtId="0" fontId="17" fillId="0" borderId="0" xfId="0" applyFont="1" applyAlignment="1">
      <alignment horizontal="right" vertical="center" indent="1"/>
    </xf>
    <xf numFmtId="49" fontId="6" fillId="2" borderId="2" xfId="0" applyNumberFormat="1" applyFont="1" applyFill="1" applyBorder="1" applyAlignment="1">
      <alignment horizontal="left" vertical="center" indent="1"/>
    </xf>
    <xf numFmtId="0" fontId="15" fillId="0" borderId="0" xfId="0" applyFont="1">
      <alignment vertical="top"/>
    </xf>
    <xf numFmtId="49" fontId="17" fillId="0" borderId="0" xfId="0" applyNumberFormat="1" applyFont="1">
      <alignment vertical="top"/>
    </xf>
    <xf numFmtId="0" fontId="15" fillId="0" borderId="0" xfId="0" applyFont="1" applyProtection="1">
      <alignment vertical="top"/>
      <protection locked="0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4" fillId="0" borderId="0" xfId="6" applyFont="1">
      <alignment horizontal="right" vertical="top"/>
    </xf>
    <xf numFmtId="0" fontId="5" fillId="4" borderId="0" xfId="43" applyProtection="1">
      <alignment horizontal="center" vertical="center"/>
    </xf>
    <xf numFmtId="0" fontId="1" fillId="0" borderId="1" xfId="8" applyProtection="1">
      <alignment horizontal="left" vertical="center" indent="1"/>
    </xf>
    <xf numFmtId="0" fontId="6" fillId="0" borderId="3" xfId="10" applyProtection="1">
      <alignment horizontal="left" vertical="center" indent="1"/>
    </xf>
    <xf numFmtId="0" fontId="18" fillId="0" borderId="10" xfId="31" applyFo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6" fillId="3" borderId="0" xfId="5" applyFont="1" applyProtection="1"/>
    <xf numFmtId="0" fontId="6" fillId="0" borderId="2" xfId="0" applyFont="1" applyBorder="1" applyAlignment="1">
      <alignment horizontal="center" vertical="center"/>
    </xf>
    <xf numFmtId="0" fontId="19" fillId="8" borderId="2" xfId="27" applyFont="1" applyAlignment="1" applyProtection="1">
      <alignment horizontal="left" vertical="center"/>
      <protection locked="0"/>
    </xf>
    <xf numFmtId="0" fontId="6" fillId="3" borderId="0" xfId="0" applyFont="1" applyFill="1" applyAlignment="1"/>
    <xf numFmtId="0" fontId="6" fillId="9" borderId="2" xfId="0" applyFont="1" applyFill="1" applyBorder="1" applyAlignment="1">
      <alignment horizontal="right" vertical="center" wrapText="1" indent="1"/>
    </xf>
    <xf numFmtId="49" fontId="1" fillId="2" borderId="2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6" fillId="8" borderId="2" xfId="0" applyFont="1" applyFill="1" applyBorder="1" applyAlignment="1" applyProtection="1">
      <alignment horizontal="center" vertical="center"/>
      <protection locked="0"/>
    </xf>
    <xf numFmtId="49" fontId="6" fillId="7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vertical="center" wrapText="1"/>
    </xf>
    <xf numFmtId="0" fontId="15" fillId="8" borderId="2" xfId="0" applyFont="1" applyFill="1" applyBorder="1" applyAlignment="1" applyProtection="1">
      <alignment vertical="center" wrapText="1"/>
      <protection locked="0"/>
    </xf>
    <xf numFmtId="0" fontId="17" fillId="0" borderId="2" xfId="0" applyFont="1" applyBorder="1" applyAlignment="1">
      <alignment vertical="center" wrapText="1"/>
    </xf>
    <xf numFmtId="0" fontId="6" fillId="12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7" borderId="2" xfId="0" applyFont="1" applyFill="1" applyBorder="1" applyAlignment="1" applyProtection="1">
      <alignment horizontal="left" vertical="center" wrapText="1"/>
      <protection locked="0"/>
    </xf>
    <xf numFmtId="4" fontId="1" fillId="2" borderId="2" xfId="0" applyNumberFormat="1" applyFont="1" applyFill="1" applyBorder="1" applyAlignment="1">
      <alignment horizontal="right" vertical="center"/>
    </xf>
    <xf numFmtId="3" fontId="6" fillId="12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2" xfId="0" applyNumberFormat="1" applyFont="1" applyBorder="1" applyAlignment="1">
      <alignment horizontal="right" vertical="center" wrapText="1"/>
    </xf>
    <xf numFmtId="4" fontId="6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49" fontId="6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12" borderId="2" xfId="0" quotePrefix="1" applyNumberFormat="1" applyFont="1" applyFill="1" applyBorder="1" applyAlignment="1">
      <alignment horizontal="center" vertical="center" wrapText="1"/>
    </xf>
    <xf numFmtId="49" fontId="6" fillId="7" borderId="2" xfId="0" applyNumberFormat="1" applyFont="1" applyFill="1" applyBorder="1" applyAlignment="1">
      <alignment horizontal="left" vertical="center" wrapText="1"/>
    </xf>
    <xf numFmtId="164" fontId="6" fillId="12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>
      <alignment horizontal="left" vertical="center" wrapText="1"/>
    </xf>
    <xf numFmtId="164" fontId="6" fillId="7" borderId="2" xfId="0" applyNumberFormat="1" applyFont="1" applyFill="1" applyBorder="1" applyAlignment="1" applyProtection="1">
      <alignment horizontal="left" vertical="center" wrapText="1"/>
      <protection locked="0"/>
    </xf>
    <xf numFmtId="0" fontId="20" fillId="12" borderId="2" xfId="0" applyFont="1" applyFill="1" applyBorder="1" applyAlignment="1" applyProtection="1">
      <alignment horizontal="center" vertical="center" wrapText="1"/>
      <protection locked="0"/>
    </xf>
    <xf numFmtId="49" fontId="6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vertical="top" wrapText="1"/>
    </xf>
    <xf numFmtId="49" fontId="17" fillId="0" borderId="2" xfId="0" applyNumberFormat="1" applyFont="1" applyBorder="1" applyAlignment="1">
      <alignment vertical="top" wrapText="1"/>
    </xf>
    <xf numFmtId="0" fontId="15" fillId="8" borderId="2" xfId="0" applyFont="1" applyFill="1" applyBorder="1" applyAlignment="1" applyProtection="1">
      <alignment vertical="top" wrapText="1"/>
      <protection locked="0"/>
    </xf>
    <xf numFmtId="0" fontId="17" fillId="0" borderId="2" xfId="0" applyFont="1" applyBorder="1" applyAlignment="1">
      <alignment vertical="top" wrapText="1"/>
    </xf>
    <xf numFmtId="0" fontId="18" fillId="0" borderId="12" xfId="0" applyFont="1" applyBorder="1" applyAlignment="1">
      <alignment horizontal="right" vertical="center" wrapText="1" indent="1"/>
    </xf>
    <xf numFmtId="0" fontId="21" fillId="6" borderId="2" xfId="22" applyFont="1" applyProtection="1">
      <alignment horizontal="center" vertical="center" wrapText="1"/>
    </xf>
    <xf numFmtId="0" fontId="17" fillId="0" borderId="0" xfId="0" applyFont="1" applyProtection="1">
      <alignment vertical="top"/>
      <protection locked="0"/>
    </xf>
    <xf numFmtId="0" fontId="6" fillId="9" borderId="2" xfId="0" applyFont="1" applyFill="1" applyBorder="1" applyAlignment="1">
      <alignment horizontal="left" vertical="center" wrapText="1"/>
    </xf>
    <xf numFmtId="4" fontId="1" fillId="2" borderId="2" xfId="21" applyFont="1" applyProtection="1">
      <alignment horizontal="right" vertical="center"/>
    </xf>
    <xf numFmtId="4" fontId="6" fillId="7" borderId="2" xfId="26" applyFont="1">
      <alignment horizontal="right" vertical="center" wrapText="1"/>
      <protection locked="0"/>
    </xf>
    <xf numFmtId="0" fontId="6" fillId="8" borderId="2" xfId="27" applyProtection="1">
      <alignment horizontal="center" vertical="center"/>
      <protection locked="0"/>
    </xf>
    <xf numFmtId="0" fontId="18" fillId="0" borderId="12" xfId="36" applyFont="1">
      <alignment horizontal="right" vertical="center" wrapText="1" indent="1"/>
    </xf>
    <xf numFmtId="0" fontId="17" fillId="5" borderId="0" xfId="0" applyFont="1" applyFill="1">
      <alignment vertical="top"/>
    </xf>
    <xf numFmtId="0" fontId="1" fillId="0" borderId="1" xfId="0" applyFont="1" applyBorder="1" applyAlignment="1">
      <alignment horizontal="left" vertical="center" indent="1"/>
    </xf>
    <xf numFmtId="0" fontId="6" fillId="0" borderId="1" xfId="0" applyFont="1" applyBorder="1" applyAlignment="1"/>
    <xf numFmtId="0" fontId="6" fillId="0" borderId="1" xfId="9" applyFont="1" applyProtection="1"/>
    <xf numFmtId="0" fontId="6" fillId="0" borderId="3" xfId="0" applyFont="1" applyBorder="1" applyAlignment="1"/>
    <xf numFmtId="0" fontId="6" fillId="0" borderId="3" xfId="11" applyFont="1" applyProtection="1"/>
    <xf numFmtId="0" fontId="6" fillId="0" borderId="4" xfId="0" applyFont="1" applyBorder="1" applyAlignment="1"/>
    <xf numFmtId="0" fontId="18" fillId="0" borderId="4" xfId="0" applyFont="1" applyBorder="1" applyAlignment="1">
      <alignment horizontal="center" vertical="center" wrapText="1"/>
    </xf>
    <xf numFmtId="0" fontId="18" fillId="0" borderId="4" xfId="13" applyFo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8" fillId="0" borderId="6" xfId="18" applyFo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/>
    </xf>
    <xf numFmtId="4" fontId="6" fillId="9" borderId="2" xfId="0" applyNumberFormat="1" applyFont="1" applyFill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4" fontId="6" fillId="12" borderId="2" xfId="0" applyNumberFormat="1" applyFont="1" applyFill="1" applyBorder="1" applyAlignment="1">
      <alignment horizontal="right" vertical="center" wrapText="1"/>
    </xf>
    <xf numFmtId="4" fontId="6" fillId="7" borderId="2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4" fontId="6" fillId="8" borderId="2" xfId="0" applyNumberFormat="1" applyFont="1" applyFill="1" applyBorder="1" applyAlignment="1" applyProtection="1">
      <alignment horizontal="right" vertical="center" wrapText="1"/>
      <protection locked="0"/>
    </xf>
    <xf numFmtId="0" fontId="21" fillId="6" borderId="2" xfId="22" applyFont="1">
      <alignment horizontal="center" vertical="center" wrapText="1"/>
      <protection locked="0"/>
    </xf>
    <xf numFmtId="49" fontId="22" fillId="0" borderId="2" xfId="0" applyNumberFormat="1" applyFont="1" applyBorder="1" applyAlignment="1">
      <alignment horizontal="center" vertical="center"/>
    </xf>
    <xf numFmtId="4" fontId="6" fillId="12" borderId="2" xfId="0" applyNumberFormat="1" applyFont="1" applyFill="1" applyBorder="1" applyAlignment="1" applyProtection="1">
      <alignment horizontal="right" vertical="center" wrapText="1"/>
      <protection locked="0"/>
    </xf>
    <xf numFmtId="0" fontId="17" fillId="8" borderId="2" xfId="0" applyFont="1" applyFill="1" applyBorder="1" applyProtection="1">
      <alignment vertical="top"/>
      <protection locked="0"/>
    </xf>
    <xf numFmtId="0" fontId="15" fillId="0" borderId="0" xfId="28" applyFont="1">
      <alignment vertical="top"/>
      <protection locked="0"/>
    </xf>
    <xf numFmtId="0" fontId="8" fillId="0" borderId="8" xfId="0" applyFont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 wrapText="1"/>
    </xf>
    <xf numFmtId="4" fontId="6" fillId="8" borderId="2" xfId="0" applyNumberFormat="1" applyFont="1" applyFill="1" applyBorder="1" applyAlignment="1">
      <alignment horizontal="right" vertical="center" wrapText="1"/>
    </xf>
    <xf numFmtId="49" fontId="6" fillId="9" borderId="2" xfId="0" applyNumberFormat="1" applyFont="1" applyFill="1" applyBorder="1" applyAlignment="1">
      <alignment horizontal="left" vertical="center" wrapText="1"/>
    </xf>
    <xf numFmtId="49" fontId="6" fillId="9" borderId="2" xfId="0" applyNumberFormat="1" applyFont="1" applyFill="1" applyBorder="1" applyAlignment="1">
      <alignment horizontal="center" vertical="center" wrapText="1"/>
    </xf>
    <xf numFmtId="0" fontId="18" fillId="0" borderId="7" xfId="24" applyFont="1">
      <alignment horizontal="center" vertical="center" wrapText="1"/>
    </xf>
    <xf numFmtId="49" fontId="6" fillId="8" borderId="2" xfId="0" applyNumberFormat="1" applyFont="1" applyFill="1" applyBorder="1" applyAlignment="1">
      <alignment horizontal="left" vertical="center" wrapText="1"/>
    </xf>
    <xf numFmtId="4" fontId="6" fillId="8" borderId="2" xfId="26" applyFont="1" applyFill="1" applyProtection="1">
      <alignment horizontal="right" vertical="center" wrapText="1"/>
    </xf>
    <xf numFmtId="49" fontId="6" fillId="12" borderId="2" xfId="0" applyNumberFormat="1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12" borderId="2" xfId="0" applyNumberFormat="1" applyFont="1" applyFill="1" applyBorder="1" applyAlignment="1">
      <alignment horizontal="left" vertical="center" wrapText="1"/>
    </xf>
    <xf numFmtId="4" fontId="6" fillId="8" borderId="2" xfId="26" applyFont="1" applyFill="1">
      <alignment horizontal="right" vertical="center" wrapText="1"/>
      <protection locked="0"/>
    </xf>
    <xf numFmtId="0" fontId="6" fillId="0" borderId="5" xfId="14" applyAlignment="1">
      <alignment horizontal="center" vertical="center" wrapText="1"/>
    </xf>
    <xf numFmtId="0" fontId="19" fillId="8" borderId="2" xfId="27" applyFont="1" applyAlignment="1">
      <alignment horizontal="left" vertical="center"/>
    </xf>
    <xf numFmtId="0" fontId="15" fillId="0" borderId="0" xfId="28" applyFont="1" applyProtection="1">
      <alignment vertical="top"/>
    </xf>
    <xf numFmtId="0" fontId="6" fillId="3" borderId="0" xfId="5" applyFont="1">
      <protection locked="0"/>
    </xf>
    <xf numFmtId="0" fontId="6" fillId="0" borderId="1" xfId="9" applyFont="1">
      <protection locked="0"/>
    </xf>
    <xf numFmtId="0" fontId="6" fillId="0" borderId="3" xfId="11" applyFont="1">
      <protection locked="0"/>
    </xf>
    <xf numFmtId="0" fontId="6" fillId="13" borderId="2" xfId="0" applyFont="1" applyFill="1" applyBorder="1" applyAlignment="1" applyProtection="1">
      <alignment horizontal="center" vertical="center" wrapText="1"/>
      <protection locked="0"/>
    </xf>
    <xf numFmtId="4" fontId="1" fillId="2" borderId="2" xfId="21" applyFont="1">
      <alignment horizontal="right" vertical="center"/>
      <protection locked="0"/>
    </xf>
    <xf numFmtId="0" fontId="6" fillId="13" borderId="2" xfId="0" applyFont="1" applyFill="1" applyBorder="1" applyAlignment="1" applyProtection="1">
      <alignment horizontal="left" vertical="center" wrapText="1"/>
      <protection locked="0"/>
    </xf>
    <xf numFmtId="0" fontId="6" fillId="0" borderId="2" xfId="25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6" fillId="0" borderId="2" xfId="17" applyFont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14" borderId="2" xfId="0" applyFont="1" applyFill="1" applyBorder="1" applyAlignment="1" applyProtection="1">
      <alignment horizontal="left" vertical="center" wrapText="1"/>
      <protection locked="0"/>
    </xf>
    <xf numFmtId="0" fontId="15" fillId="10" borderId="0" xfId="41" applyFont="1">
      <alignment vertical="top"/>
    </xf>
    <xf numFmtId="0" fontId="15" fillId="10" borderId="0" xfId="0" applyFont="1" applyFill="1">
      <alignment vertical="top"/>
    </xf>
    <xf numFmtId="49" fontId="15" fillId="0" borderId="0" xfId="0" applyNumberFormat="1" applyFont="1">
      <alignment vertical="top"/>
    </xf>
    <xf numFmtId="0" fontId="1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9" borderId="2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17" fillId="5" borderId="0" xfId="0" applyFont="1" applyFill="1">
      <alignment vertical="top"/>
    </xf>
    <xf numFmtId="49" fontId="17" fillId="0" borderId="0" xfId="0" applyNumberFormat="1" applyFont="1">
      <alignment vertical="top"/>
    </xf>
    <xf numFmtId="0" fontId="19" fillId="8" borderId="2" xfId="0" applyFont="1" applyFill="1" applyBorder="1" applyAlignment="1">
      <alignment horizontal="left" vertical="center"/>
    </xf>
    <xf numFmtId="0" fontId="19" fillId="8" borderId="2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9" borderId="2" xfId="0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19" fillId="8" borderId="2" xfId="0" applyFont="1" applyFill="1" applyBorder="1" applyAlignment="1" applyProtection="1">
      <alignment horizontal="left" vertical="center"/>
      <protection locked="0"/>
    </xf>
    <xf numFmtId="0" fontId="19" fillId="8" borderId="2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7" fillId="5" borderId="0" xfId="0" applyFont="1" applyFill="1" applyProtection="1">
      <alignment vertical="top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8" borderId="2" xfId="27" applyProtection="1">
      <alignment horizontal="center" vertical="center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18" fillId="0" borderId="7" xfId="24" applyFont="1">
      <alignment horizontal="center" vertical="center" wrapText="1"/>
    </xf>
    <xf numFmtId="0" fontId="9" fillId="5" borderId="0" xfId="23">
      <alignment horizontal="center" vertical="center"/>
    </xf>
    <xf numFmtId="0" fontId="17" fillId="0" borderId="2" xfId="0" applyFont="1" applyBorder="1">
      <alignment vertical="top"/>
    </xf>
    <xf numFmtId="0" fontId="18" fillId="8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/>
    </xf>
    <xf numFmtId="0" fontId="18" fillId="0" borderId="7" xfId="24" applyFont="1" applyProtection="1">
      <alignment horizontal="center" vertical="center" wrapText="1"/>
      <protection locked="0"/>
    </xf>
    <xf numFmtId="0" fontId="9" fillId="5" borderId="0" xfId="23" applyProtection="1">
      <alignment horizontal="center" vertical="center"/>
      <protection locked="0"/>
    </xf>
    <xf numFmtId="0" fontId="6" fillId="8" borderId="2" xfId="27">
      <alignment horizontal="center" vertical="center"/>
    </xf>
  </cellXfs>
  <cellStyles count="44">
    <cellStyle name="p4VisCtrl" xfId="43" xr:uid="{00000000-0005-0000-0000-00002B000000}"/>
    <cellStyle name="s1" xfId="1" xr:uid="{00000000-0005-0000-0000-000001000000}"/>
    <cellStyle name="s10" xfId="10" xr:uid="{00000000-0005-0000-0000-00000A000000}"/>
    <cellStyle name="s11" xfId="11" xr:uid="{00000000-0005-0000-0000-00000B000000}"/>
    <cellStyle name="s12" xfId="12" xr:uid="{00000000-0005-0000-0000-00000C000000}"/>
    <cellStyle name="s13" xfId="13" xr:uid="{00000000-0005-0000-0000-00000D000000}"/>
    <cellStyle name="s14" xfId="14" xr:uid="{00000000-0005-0000-0000-00000E000000}"/>
    <cellStyle name="s15" xfId="15" xr:uid="{00000000-0005-0000-0000-00000F000000}"/>
    <cellStyle name="s16" xfId="16" xr:uid="{00000000-0005-0000-0000-000010000000}"/>
    <cellStyle name="s17" xfId="17" xr:uid="{00000000-0005-0000-0000-000011000000}"/>
    <cellStyle name="s18" xfId="18" xr:uid="{00000000-0005-0000-0000-000012000000}"/>
    <cellStyle name="s19" xfId="19" xr:uid="{00000000-0005-0000-0000-000013000000}"/>
    <cellStyle name="s2" xfId="2" xr:uid="{00000000-0005-0000-0000-000002000000}"/>
    <cellStyle name="s20" xfId="20" xr:uid="{00000000-0005-0000-0000-000014000000}"/>
    <cellStyle name="s21" xfId="21" xr:uid="{00000000-0005-0000-0000-000015000000}"/>
    <cellStyle name="s22" xfId="22" xr:uid="{00000000-0005-0000-0000-000016000000}"/>
    <cellStyle name="s23" xfId="23" xr:uid="{00000000-0005-0000-0000-000017000000}"/>
    <cellStyle name="s24" xfId="24" xr:uid="{00000000-0005-0000-0000-000018000000}"/>
    <cellStyle name="s25" xfId="25" xr:uid="{00000000-0005-0000-0000-000019000000}"/>
    <cellStyle name="s26" xfId="26" xr:uid="{00000000-0005-0000-0000-00001A000000}"/>
    <cellStyle name="s27" xfId="27" xr:uid="{00000000-0005-0000-0000-00001B000000}"/>
    <cellStyle name="s28" xfId="28" xr:uid="{00000000-0005-0000-0000-00001C000000}"/>
    <cellStyle name="s29" xfId="29" xr:uid="{00000000-0005-0000-0000-00001D000000}"/>
    <cellStyle name="s3" xfId="3" xr:uid="{00000000-0005-0000-0000-000003000000}"/>
    <cellStyle name="s30" xfId="30" xr:uid="{00000000-0005-0000-0000-00001E000000}"/>
    <cellStyle name="s31" xfId="31" xr:uid="{00000000-0005-0000-0000-00001F000000}"/>
    <cellStyle name="s32" xfId="32" xr:uid="{00000000-0005-0000-0000-000020000000}"/>
    <cellStyle name="s33" xfId="33" xr:uid="{00000000-0005-0000-0000-000021000000}"/>
    <cellStyle name="s34" xfId="34" xr:uid="{00000000-0005-0000-0000-000022000000}"/>
    <cellStyle name="s35" xfId="35" xr:uid="{00000000-0005-0000-0000-000023000000}"/>
    <cellStyle name="s36" xfId="36" xr:uid="{00000000-0005-0000-0000-000024000000}"/>
    <cellStyle name="s37" xfId="37" xr:uid="{00000000-0005-0000-0000-000025000000}"/>
    <cellStyle name="s38" xfId="38" xr:uid="{00000000-0005-0000-0000-000026000000}"/>
    <cellStyle name="s39" xfId="39" xr:uid="{00000000-0005-0000-0000-000027000000}"/>
    <cellStyle name="s4" xfId="4" xr:uid="{00000000-0005-0000-0000-000004000000}"/>
    <cellStyle name="s40" xfId="40" xr:uid="{00000000-0005-0000-0000-000028000000}"/>
    <cellStyle name="s41" xfId="41" xr:uid="{00000000-0005-0000-0000-000029000000}"/>
    <cellStyle name="s42" xfId="42" xr:uid="{00000000-0005-0000-0000-00002A000000}"/>
    <cellStyle name="s5" xfId="5" xr:uid="{00000000-0005-0000-0000-000005000000}"/>
    <cellStyle name="s6" xfId="6" xr:uid="{00000000-0005-0000-0000-000006000000}"/>
    <cellStyle name="s7" xfId="7" xr:uid="{00000000-0005-0000-0000-000007000000}"/>
    <cellStyle name="s8" xfId="8" xr:uid="{00000000-0005-0000-0000-000008000000}"/>
    <cellStyle name="s9" xfId="9" xr:uid="{00000000-0005-0000-0000-000009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BF97-A9AE-FA49-F78A-6670D3457BE3}">
  <sheetPr>
    <outlinePr summaryBelow="0" summaryRight="0"/>
  </sheetPr>
  <dimension ref="B1:C6"/>
  <sheetViews>
    <sheetView showGridLines="0" workbookViewId="0">
      <selection activeCell="C6" sqref="C6"/>
    </sheetView>
  </sheetViews>
  <sheetFormatPr defaultColWidth="8.85546875" defaultRowHeight="15" customHeight="1"/>
  <cols>
    <col min="1" max="1" width="2.5703125" customWidth="1"/>
    <col min="2" max="2" width="25.5703125" customWidth="1"/>
    <col min="3" max="3" width="92.140625" customWidth="1"/>
  </cols>
  <sheetData>
    <row r="1" spans="2:3" ht="15" customHeight="1">
      <c r="C1" s="23" t="s">
        <v>0</v>
      </c>
    </row>
    <row r="2" spans="2:3" ht="12.75" customHeight="1">
      <c r="B2" s="24" t="s">
        <v>1</v>
      </c>
      <c r="C2" s="2"/>
    </row>
    <row r="3" spans="2:3" ht="15" customHeight="1">
      <c r="B3" s="25" t="s">
        <v>2</v>
      </c>
      <c r="C3" s="2"/>
    </row>
    <row r="4" spans="2:3" ht="22.5" customHeight="1">
      <c r="B4" s="26" t="s">
        <v>3</v>
      </c>
      <c r="C4" s="27" t="s">
        <v>4</v>
      </c>
    </row>
    <row r="6" spans="2:3" s="28" customFormat="1" ht="22.5" customHeight="1">
      <c r="B6" s="29" t="s">
        <v>5</v>
      </c>
      <c r="C6" s="30" t="s">
        <v>6</v>
      </c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3991-3147-1884-46E6-1F76DBD8E39B}">
  <sheetPr>
    <outlinePr summaryBelow="0" summaryRight="0"/>
  </sheetPr>
  <dimension ref="A1:P21"/>
  <sheetViews>
    <sheetView showGridLines="0" topLeftCell="D3" workbookViewId="0"/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10.42578125" customWidth="1"/>
    <col min="6" max="6" width="6" customWidth="1"/>
    <col min="7" max="7" width="15.140625" customWidth="1"/>
    <col min="8" max="8" width="6" customWidth="1"/>
    <col min="9" max="10" width="10.28515625" hidden="1"/>
    <col min="15" max="15" width="21.28515625" hidden="1" customWidth="1"/>
    <col min="16" max="16" width="3.5703125" hidden="1" customWidth="1"/>
  </cols>
  <sheetData>
    <row r="1" spans="2:16" ht="15" hidden="1" customHeight="1">
      <c r="E1" s="135" t="s">
        <v>11</v>
      </c>
      <c r="O1" s="135" t="str">
        <f>""&amp;O7</f>
        <v/>
      </c>
    </row>
    <row r="2" spans="2:16" ht="15" hidden="1" customHeight="1"/>
    <row r="3" spans="2:16" ht="15" customHeight="1">
      <c r="I3" s="36" t="s">
        <v>236</v>
      </c>
      <c r="J3" s="22" t="b">
        <v>1</v>
      </c>
    </row>
    <row r="4" spans="2:16" ht="20.25" customHeight="1">
      <c r="E4" s="3" t="s">
        <v>235</v>
      </c>
      <c r="O4" s="136"/>
    </row>
    <row r="5" spans="2:16" ht="20.25" hidden="1" customHeight="1">
      <c r="E5" s="4"/>
      <c r="O5" s="137"/>
    </row>
    <row r="6" spans="2:16" ht="15" customHeight="1">
      <c r="E6" s="5"/>
      <c r="O6" s="93" t="s">
        <v>167</v>
      </c>
    </row>
    <row r="7" spans="2:16" ht="27.75" customHeight="1">
      <c r="E7" s="132" t="s">
        <v>72</v>
      </c>
      <c r="F7" s="6" t="s">
        <v>237</v>
      </c>
      <c r="G7" s="7" t="s">
        <v>238</v>
      </c>
      <c r="H7" s="6" t="s">
        <v>237</v>
      </c>
      <c r="O7" s="138"/>
      <c r="P7" s="96" t="s">
        <v>167</v>
      </c>
    </row>
    <row r="8" spans="2:16" ht="15" customHeight="1">
      <c r="B8" s="8">
        <v>0</v>
      </c>
      <c r="E8" s="9" t="s">
        <v>13</v>
      </c>
      <c r="O8" s="139">
        <f>SUM(O9:O11)</f>
        <v>0</v>
      </c>
      <c r="P8" s="110"/>
    </row>
    <row r="9" spans="2:16" ht="18" customHeight="1">
      <c r="B9" s="10" t="s">
        <v>172</v>
      </c>
      <c r="D9" s="120"/>
      <c r="E9" s="11" t="s">
        <v>16</v>
      </c>
      <c r="J9" s="22" t="b">
        <v>1</v>
      </c>
      <c r="O9" s="82"/>
      <c r="P9" s="110"/>
    </row>
    <row r="10" spans="2:16" ht="15" customHeight="1">
      <c r="E10" s="44" t="s">
        <v>15</v>
      </c>
      <c r="O10" s="12"/>
      <c r="P10" s="114"/>
    </row>
    <row r="11" spans="2:16" ht="18" customHeight="1">
      <c r="E11" s="13" t="s">
        <v>9</v>
      </c>
      <c r="F11" s="14"/>
    </row>
    <row r="13" spans="2:16" ht="15" hidden="1" customHeight="1">
      <c r="E13" s="22" t="b">
        <v>1</v>
      </c>
      <c r="O13" s="22" t="b">
        <v>1</v>
      </c>
    </row>
    <row r="21" spans="16:16" ht="15" customHeight="1">
      <c r="P21" t="s">
        <v>77</v>
      </c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75B7-6A87-AC23-6483-1F1E499EB8E4}">
  <sheetPr>
    <outlinePr summaryBelow="0" summaryRight="0"/>
  </sheetPr>
  <dimension ref="A1:J21"/>
  <sheetViews>
    <sheetView showGridLines="0" topLeftCell="C4" workbookViewId="0"/>
  </sheetViews>
  <sheetFormatPr defaultRowHeight="15" customHeight="1"/>
  <cols>
    <col min="1" max="2" width="12.28515625" hidden="1" customWidth="1"/>
    <col min="3" max="3" width="4.28515625" customWidth="1"/>
    <col min="4" max="4" width="42.85546875" customWidth="1"/>
    <col min="5" max="5" width="10.5703125" customWidth="1"/>
    <col min="6" max="6" width="16.7109375" customWidth="1"/>
    <col min="8" max="8" width="6" customWidth="1"/>
    <col min="9" max="10" width="10.28515625" hidden="1"/>
  </cols>
  <sheetData>
    <row r="1" spans="1:10" ht="15" hidden="1" customHeight="1"/>
    <row r="2" spans="1:10" ht="15" hidden="1" customHeight="1">
      <c r="E2" s="8">
        <v>0</v>
      </c>
      <c r="F2" s="10" t="s">
        <v>172</v>
      </c>
    </row>
    <row r="3" spans="1:10" ht="15" hidden="1" customHeight="1"/>
    <row r="4" spans="1:10" ht="15" customHeight="1">
      <c r="I4" s="36" t="s">
        <v>236</v>
      </c>
      <c r="J4" s="22" t="b">
        <v>1</v>
      </c>
    </row>
    <row r="5" spans="1:10" ht="20.25" customHeight="1">
      <c r="D5" s="3" t="s">
        <v>235</v>
      </c>
    </row>
    <row r="6" spans="1:10" ht="20.25" hidden="1" customHeight="1">
      <c r="D6" s="4"/>
    </row>
    <row r="7" spans="1:10" ht="15" customHeight="1">
      <c r="D7" s="5"/>
      <c r="F7" s="40"/>
    </row>
    <row r="8" spans="1:10" ht="27.75" customHeight="1">
      <c r="A8" s="135" t="s">
        <v>11</v>
      </c>
      <c r="D8" s="11" t="s">
        <v>12</v>
      </c>
      <c r="E8" s="15" t="s">
        <v>13</v>
      </c>
      <c r="F8" s="11" t="s">
        <v>16</v>
      </c>
      <c r="G8" s="44" t="s">
        <v>15</v>
      </c>
    </row>
    <row r="9" spans="1:10" ht="21" customHeight="1">
      <c r="D9" s="6" t="s">
        <v>237</v>
      </c>
    </row>
    <row r="10" spans="1:10" ht="18" customHeight="1">
      <c r="D10" s="17" t="s">
        <v>238</v>
      </c>
    </row>
    <row r="11" spans="1:10" ht="18" customHeight="1">
      <c r="D11" s="6" t="s">
        <v>237</v>
      </c>
    </row>
    <row r="13" spans="1:10" ht="15" hidden="1" customHeight="1">
      <c r="F13" s="22" t="b">
        <v>1</v>
      </c>
      <c r="G13" s="22" t="b">
        <v>1</v>
      </c>
    </row>
    <row r="20" spans="1:10" ht="14.25" hidden="1" customHeight="1">
      <c r="A20" s="135" t="str">
        <f>""&amp;D20</f>
        <v/>
      </c>
      <c r="C20" s="40" t="s">
        <v>167</v>
      </c>
      <c r="D20" s="140"/>
      <c r="E20" s="139">
        <f>SUM(F20:H20)</f>
        <v>0</v>
      </c>
      <c r="F20" s="82"/>
      <c r="G20" s="12"/>
      <c r="J20" s="22" t="b">
        <v>1</v>
      </c>
    </row>
    <row r="21" spans="1:10" ht="15.75" hidden="1" customHeight="1">
      <c r="D21" s="84" t="s">
        <v>167</v>
      </c>
      <c r="E21" s="110"/>
      <c r="F21" s="110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0FAC-AC11-4E2C-8FEB-FB0FA77CE978}">
  <sheetPr>
    <outlinePr summaryBelow="0" summaryRight="0"/>
  </sheetPr>
  <dimension ref="A1:J21"/>
  <sheetViews>
    <sheetView showGridLines="0" topLeftCell="C4" workbookViewId="0"/>
  </sheetViews>
  <sheetFormatPr defaultRowHeight="15" customHeight="1"/>
  <cols>
    <col min="1" max="2" width="12.28515625" hidden="1" customWidth="1"/>
    <col min="3" max="3" width="4.28515625" customWidth="1"/>
    <col min="4" max="4" width="7.28515625" customWidth="1"/>
    <col min="5" max="5" width="49.85546875" customWidth="1"/>
    <col min="6" max="6" width="16.7109375" hidden="1" customWidth="1"/>
    <col min="7" max="7" width="10.28515625" hidden="1"/>
    <col min="8" max="8" width="6" customWidth="1"/>
    <col min="9" max="10" width="10.28515625" hidden="1"/>
  </cols>
  <sheetData>
    <row r="1" spans="4:10" ht="15" hidden="1" customHeight="1"/>
    <row r="2" spans="4:10" ht="15" hidden="1" customHeight="1">
      <c r="E2" s="18"/>
      <c r="F2" s="10" t="s">
        <v>8</v>
      </c>
    </row>
    <row r="3" spans="4:10" ht="15" hidden="1" customHeight="1"/>
    <row r="4" spans="4:10" ht="15" customHeight="1">
      <c r="I4" s="36" t="s">
        <v>236</v>
      </c>
      <c r="J4" s="22" t="b">
        <v>1</v>
      </c>
    </row>
    <row r="5" spans="4:10" ht="20.25" customHeight="1">
      <c r="D5" s="3" t="s">
        <v>235</v>
      </c>
      <c r="E5" s="1"/>
    </row>
    <row r="6" spans="4:10" ht="20.25" hidden="1" customHeight="1">
      <c r="D6" s="4"/>
    </row>
    <row r="7" spans="4:10" ht="15" customHeight="1">
      <c r="D7" s="5"/>
      <c r="E7" s="19"/>
      <c r="F7" s="40"/>
    </row>
    <row r="8" spans="4:10" ht="27.75" customHeight="1">
      <c r="D8" s="141" t="s">
        <v>72</v>
      </c>
      <c r="E8" s="15" t="s">
        <v>12</v>
      </c>
      <c r="F8" s="142" t="s">
        <v>172</v>
      </c>
      <c r="G8" s="12"/>
      <c r="H8" s="16" t="s">
        <v>237</v>
      </c>
    </row>
    <row r="9" spans="4:10" ht="21" customHeight="1">
      <c r="D9" s="6" t="s">
        <v>237</v>
      </c>
    </row>
    <row r="10" spans="4:10" ht="18" customHeight="1">
      <c r="D10" s="20" t="s">
        <v>238</v>
      </c>
    </row>
    <row r="11" spans="4:10" ht="18" customHeight="1">
      <c r="D11" s="6" t="s">
        <v>237</v>
      </c>
    </row>
    <row r="13" spans="4:10" ht="15" hidden="1" customHeight="1">
      <c r="F13" s="22" t="b">
        <v>1</v>
      </c>
      <c r="H13" s="22" t="b">
        <v>1</v>
      </c>
    </row>
    <row r="20" spans="1:10" ht="14.25" hidden="1" customHeight="1">
      <c r="A20" s="135" t="str">
        <f>""&amp;E20</f>
        <v/>
      </c>
      <c r="C20" s="40" t="s">
        <v>167</v>
      </c>
      <c r="D20" s="143"/>
      <c r="E20" s="140"/>
      <c r="F20" s="82"/>
      <c r="G20" s="114"/>
      <c r="J20" s="22" t="b">
        <v>1</v>
      </c>
    </row>
    <row r="21" spans="1:10" ht="15.75" hidden="1" customHeight="1">
      <c r="E21" s="84" t="s">
        <v>167</v>
      </c>
      <c r="F21" s="110"/>
      <c r="G21" s="114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6E42A-DFFC-FCFE-357E-F638DF105416}">
  <sheetPr>
    <outlinePr summaryBelow="0" summaryRight="0"/>
  </sheetPr>
  <dimension ref="A1:Q12"/>
  <sheetViews>
    <sheetView showGridLines="0" topLeftCell="D3" workbookViewId="0"/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7.28515625" customWidth="1"/>
    <col min="6" max="6" width="33.28515625" customWidth="1"/>
    <col min="7" max="7" width="6" customWidth="1"/>
    <col min="8" max="8" width="15.140625" customWidth="1"/>
    <col min="9" max="9" width="6" customWidth="1"/>
    <col min="10" max="11" width="10.28515625" hidden="1"/>
    <col min="16" max="16" width="21.28515625" hidden="1" customWidth="1"/>
    <col min="17" max="17" width="3.5703125" hidden="1" customWidth="1"/>
  </cols>
  <sheetData>
    <row r="1" spans="2:17" ht="15" hidden="1" customHeight="1">
      <c r="F1" s="31"/>
      <c r="P1" s="135" t="str">
        <f>""&amp;P7</f>
        <v/>
      </c>
    </row>
    <row r="2" spans="2:17" ht="15" hidden="1" customHeight="1"/>
    <row r="3" spans="2:17" ht="15" customHeight="1">
      <c r="J3" s="36" t="s">
        <v>236</v>
      </c>
      <c r="K3" s="22" t="b">
        <v>1</v>
      </c>
    </row>
    <row r="4" spans="2:17" ht="20.25" customHeight="1">
      <c r="E4" s="144" t="s">
        <v>235</v>
      </c>
      <c r="F4" s="144"/>
      <c r="P4" s="136"/>
    </row>
    <row r="5" spans="2:17" ht="20.25" hidden="1" customHeight="1">
      <c r="F5" s="31"/>
      <c r="P5" s="137"/>
    </row>
    <row r="6" spans="2:17" ht="15" customHeight="1">
      <c r="E6" s="91"/>
      <c r="F6" s="91"/>
      <c r="P6" s="93" t="s">
        <v>167</v>
      </c>
    </row>
    <row r="7" spans="2:17" ht="27.75" customHeight="1">
      <c r="E7" s="94" t="s">
        <v>72</v>
      </c>
      <c r="F7" s="145" t="s">
        <v>75</v>
      </c>
      <c r="G7" s="6" t="s">
        <v>237</v>
      </c>
      <c r="H7" s="7" t="s">
        <v>238</v>
      </c>
      <c r="I7" s="6" t="s">
        <v>237</v>
      </c>
      <c r="P7" s="138"/>
      <c r="Q7" s="96" t="s">
        <v>167</v>
      </c>
    </row>
    <row r="8" spans="2:17" ht="18" customHeight="1">
      <c r="B8" s="10" t="s">
        <v>172</v>
      </c>
      <c r="D8" s="120"/>
      <c r="E8" s="43" t="s">
        <v>16</v>
      </c>
      <c r="F8" s="146" t="str">
        <f>B8</f>
        <v>%DYNAMICS%</v>
      </c>
      <c r="K8" s="22" t="b">
        <v>1</v>
      </c>
      <c r="P8" s="82"/>
      <c r="Q8" s="110"/>
    </row>
    <row r="9" spans="2:17" ht="15" customHeight="1">
      <c r="E9" s="168" t="s">
        <v>15</v>
      </c>
      <c r="F9" s="184"/>
      <c r="P9" s="12"/>
      <c r="Q9" s="114"/>
    </row>
    <row r="10" spans="2:17" ht="18" customHeight="1">
      <c r="E10" s="115" t="s">
        <v>9</v>
      </c>
      <c r="G10" s="14"/>
    </row>
    <row r="12" spans="2:17" ht="15" hidden="1" customHeight="1">
      <c r="P12" s="22" t="b">
        <v>1</v>
      </c>
    </row>
  </sheetData>
  <sheetProtection insertRows="0" deleteColumns="0" deleteRows="0" sort="0" autoFilter="0"/>
  <mergeCells count="1">
    <mergeCell ref="E9:F9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241EE-3C9D-AA02-F72C-050CC41ABD6D}">
  <sheetPr>
    <tabColor rgb="FFFFCC99"/>
    <outlinePr summaryBelow="0" summaryRight="0"/>
  </sheetPr>
  <dimension ref="A1:A8"/>
  <sheetViews>
    <sheetView showGridLines="0" workbookViewId="0"/>
  </sheetViews>
  <sheetFormatPr defaultRowHeight="15" customHeight="1"/>
  <cols>
    <col min="1" max="1" width="23.140625" customWidth="1"/>
  </cols>
  <sheetData>
    <row r="1" spans="1:1" ht="15" customHeight="1">
      <c r="A1" s="147" t="s">
        <v>239</v>
      </c>
    </row>
    <row r="2" spans="1:1" ht="15" customHeight="1">
      <c r="A2">
        <v>9</v>
      </c>
    </row>
    <row r="3" spans="1:1" ht="15" customHeight="1">
      <c r="A3" s="148" t="s">
        <v>240</v>
      </c>
    </row>
    <row r="4" spans="1:1" ht="15" customHeight="1">
      <c r="A4" t="s">
        <v>241</v>
      </c>
    </row>
    <row r="5" spans="1:1" ht="15" customHeight="1">
      <c r="A5" s="148" t="s">
        <v>242</v>
      </c>
    </row>
    <row r="7" spans="1:1" ht="15" customHeight="1">
      <c r="A7" s="148" t="s">
        <v>243</v>
      </c>
    </row>
    <row r="8" spans="1:1" ht="15" customHeight="1">
      <c r="A8" s="149" t="s">
        <v>244</v>
      </c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913FB-3B82-C2C3-3A88-3189CD56428E}">
  <sheetPr>
    <tabColor rgb="FFFFCC99"/>
    <outlinePr summaryBelow="0" summaryRight="0"/>
  </sheetPr>
  <dimension ref="A1:L10"/>
  <sheetViews>
    <sheetView workbookViewId="0"/>
  </sheetViews>
  <sheetFormatPr defaultRowHeight="15" customHeight="1"/>
  <sheetData>
    <row r="1" spans="1:12" ht="15" customHeight="1">
      <c r="A1" s="21" t="s">
        <v>245</v>
      </c>
      <c r="B1" t="s">
        <v>246</v>
      </c>
      <c r="C1" t="s">
        <v>246</v>
      </c>
      <c r="D1" t="s">
        <v>100</v>
      </c>
      <c r="E1" t="s">
        <v>100</v>
      </c>
      <c r="F1" t="s">
        <v>28</v>
      </c>
      <c r="G1" t="s">
        <v>28</v>
      </c>
      <c r="H1" t="s">
        <v>28</v>
      </c>
      <c r="I1" t="s">
        <v>28</v>
      </c>
      <c r="J1" t="s">
        <v>28</v>
      </c>
      <c r="K1" t="s">
        <v>28</v>
      </c>
      <c r="L1" t="s">
        <v>28</v>
      </c>
    </row>
    <row r="2" spans="1:12" ht="15" customHeight="1">
      <c r="A2" t="s">
        <v>28</v>
      </c>
      <c r="B2" t="s">
        <v>247</v>
      </c>
      <c r="C2" t="s">
        <v>247</v>
      </c>
      <c r="D2" t="s">
        <v>101</v>
      </c>
      <c r="E2" t="s">
        <v>101</v>
      </c>
      <c r="F2" t="s">
        <v>24</v>
      </c>
      <c r="G2" t="s">
        <v>24</v>
      </c>
      <c r="H2" t="s">
        <v>24</v>
      </c>
      <c r="I2" t="s">
        <v>24</v>
      </c>
      <c r="J2" t="s">
        <v>24</v>
      </c>
      <c r="K2" t="s">
        <v>24</v>
      </c>
      <c r="L2" t="s">
        <v>24</v>
      </c>
    </row>
    <row r="3" spans="1:12" ht="15" customHeight="1">
      <c r="A3" t="s">
        <v>24</v>
      </c>
      <c r="C3" t="s">
        <v>9</v>
      </c>
      <c r="D3" t="s">
        <v>102</v>
      </c>
      <c r="E3" t="s">
        <v>102</v>
      </c>
    </row>
    <row r="4" spans="1:12" ht="15" customHeight="1">
      <c r="D4" t="s">
        <v>103</v>
      </c>
      <c r="E4" t="s">
        <v>103</v>
      </c>
    </row>
    <row r="5" spans="1:12" ht="15" customHeight="1">
      <c r="D5" t="s">
        <v>20</v>
      </c>
      <c r="E5" t="s">
        <v>20</v>
      </c>
    </row>
    <row r="6" spans="1:12" ht="15" customHeight="1">
      <c r="D6" t="s">
        <v>104</v>
      </c>
      <c r="E6" t="s">
        <v>104</v>
      </c>
    </row>
    <row r="7" spans="1:12" ht="15" customHeight="1">
      <c r="D7" t="s">
        <v>105</v>
      </c>
      <c r="E7" t="s">
        <v>105</v>
      </c>
    </row>
    <row r="8" spans="1:12" ht="15" customHeight="1">
      <c r="D8" t="s">
        <v>106</v>
      </c>
      <c r="E8" t="s">
        <v>106</v>
      </c>
    </row>
    <row r="9" spans="1:12" ht="15" customHeight="1">
      <c r="D9" t="s">
        <v>107</v>
      </c>
      <c r="E9" t="s">
        <v>107</v>
      </c>
    </row>
    <row r="10" spans="1:12" ht="15" customHeight="1">
      <c r="D10" t="s">
        <v>9</v>
      </c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4F64C-EE34-8E23-EFA2-6B6B1F7991FE}">
  <sheetPr>
    <outlinePr summaryBelow="0" summaryRight="0"/>
  </sheetPr>
  <dimension ref="A1:P50"/>
  <sheetViews>
    <sheetView showGridLines="0" topLeftCell="C4" workbookViewId="0">
      <selection activeCell="Q12" sqref="Q12"/>
    </sheetView>
  </sheetViews>
  <sheetFormatPr defaultRowHeight="15" customHeight="1"/>
  <cols>
    <col min="1" max="2" width="12.28515625" hidden="1" customWidth="1"/>
    <col min="3" max="3" width="4.28515625" customWidth="1"/>
    <col min="4" max="4" width="51.85546875" customWidth="1"/>
    <col min="5" max="5" width="10.5703125" hidden="1" customWidth="1"/>
    <col min="6" max="6" width="56.5703125" customWidth="1"/>
    <col min="7" max="7" width="0" style="32" hidden="1" customWidth="1"/>
    <col min="8" max="8" width="0" hidden="1" customWidth="1"/>
    <col min="9" max="9" width="6" customWidth="1"/>
    <col min="11" max="11" width="10.28515625" hidden="1"/>
    <col min="16" max="16" width="16.7109375" style="28" hidden="1" customWidth="1"/>
  </cols>
  <sheetData>
    <row r="1" spans="1:16" ht="15" hidden="1" customHeight="1">
      <c r="A1" s="31" t="s">
        <v>7</v>
      </c>
      <c r="B1" s="31"/>
      <c r="C1" s="31"/>
      <c r="D1" s="31"/>
      <c r="E1" s="31"/>
      <c r="F1" s="31"/>
      <c r="H1" s="33"/>
      <c r="I1" s="31"/>
      <c r="J1" s="31"/>
      <c r="K1" s="31"/>
      <c r="L1" s="31"/>
      <c r="M1" s="31"/>
      <c r="N1" s="31"/>
      <c r="O1" s="31"/>
    </row>
    <row r="2" spans="1:16" ht="15.75" hidden="1" customHeight="1">
      <c r="A2" s="31"/>
      <c r="B2" s="31"/>
      <c r="C2" s="31"/>
      <c r="D2" s="31"/>
      <c r="E2" s="8" t="s">
        <v>8</v>
      </c>
      <c r="F2" s="10">
        <v>1</v>
      </c>
      <c r="G2" s="34"/>
      <c r="H2" s="33"/>
      <c r="I2" s="31"/>
      <c r="J2" s="31"/>
      <c r="K2" s="31"/>
      <c r="L2" s="31"/>
      <c r="M2" s="31"/>
      <c r="N2" s="31"/>
      <c r="O2" s="31"/>
      <c r="P2" s="35" t="s">
        <v>8</v>
      </c>
    </row>
    <row r="3" spans="1:16" ht="15" hidden="1" customHeight="1">
      <c r="A3" s="31"/>
      <c r="B3" s="31"/>
      <c r="C3" s="31"/>
      <c r="D3" s="31"/>
      <c r="E3" s="31"/>
      <c r="F3" s="31"/>
      <c r="H3" s="33"/>
      <c r="I3" s="31"/>
      <c r="J3" s="31"/>
      <c r="K3" s="31"/>
      <c r="L3" s="31"/>
      <c r="M3" s="31"/>
      <c r="N3" s="31"/>
      <c r="O3" s="31"/>
    </row>
    <row r="4" spans="1:16" ht="15" customHeight="1">
      <c r="A4" s="31"/>
      <c r="B4" s="31"/>
      <c r="C4" s="31"/>
      <c r="D4" s="31"/>
      <c r="E4" s="31"/>
      <c r="F4" s="31"/>
      <c r="H4" s="33"/>
      <c r="I4" s="31"/>
      <c r="J4" s="36" t="s">
        <v>9</v>
      </c>
      <c r="K4" s="37" t="b">
        <v>1</v>
      </c>
      <c r="L4" s="31"/>
      <c r="M4" s="31"/>
      <c r="N4" s="31"/>
      <c r="O4" s="31"/>
    </row>
    <row r="5" spans="1:16" ht="19.5" customHeight="1">
      <c r="A5" s="31"/>
      <c r="B5" s="31"/>
      <c r="C5" s="31"/>
      <c r="D5" s="38" t="s">
        <v>10</v>
      </c>
      <c r="E5" s="31"/>
      <c r="F5" s="31"/>
      <c r="H5" s="33"/>
      <c r="I5" s="31"/>
      <c r="J5" s="31"/>
      <c r="K5" s="31"/>
      <c r="L5" s="31"/>
      <c r="M5" s="31"/>
      <c r="N5" s="31"/>
      <c r="O5" s="31"/>
    </row>
    <row r="6" spans="1:16" ht="20.25" customHeight="1">
      <c r="A6" s="31"/>
      <c r="B6" s="31"/>
      <c r="C6" s="31"/>
      <c r="D6" s="39" t="str">
        <f>Титульный!$C$4</f>
        <v>ООО "Юг-Энергосеть" ИНН: 2304073156, КПП: 230401001</v>
      </c>
      <c r="E6" s="31"/>
      <c r="F6" s="31"/>
      <c r="H6" s="33"/>
      <c r="I6" s="31"/>
      <c r="J6" s="31"/>
      <c r="K6" s="31"/>
      <c r="L6" s="31"/>
      <c r="M6" s="31"/>
      <c r="N6" s="31"/>
      <c r="O6" s="31"/>
    </row>
    <row r="7" spans="1:16" ht="15" customHeight="1">
      <c r="A7" s="31"/>
      <c r="B7" s="31"/>
      <c r="C7" s="31"/>
      <c r="D7" s="5"/>
      <c r="E7" s="31"/>
      <c r="F7" s="40" t="s">
        <v>9</v>
      </c>
      <c r="G7" s="41"/>
      <c r="H7" s="33"/>
      <c r="I7" s="31"/>
      <c r="J7" s="31"/>
      <c r="K7" s="31"/>
      <c r="L7" s="31"/>
      <c r="M7" s="31"/>
      <c r="N7" s="31"/>
      <c r="O7" s="31"/>
      <c r="P7" s="41"/>
    </row>
    <row r="8" spans="1:16" ht="0" hidden="1" customHeight="1">
      <c r="A8" s="42" t="s">
        <v>11</v>
      </c>
      <c r="B8" s="31"/>
      <c r="C8" s="31"/>
      <c r="D8" s="11" t="s">
        <v>12</v>
      </c>
      <c r="E8" s="15" t="s">
        <v>13</v>
      </c>
      <c r="F8" s="11" t="s">
        <v>14</v>
      </c>
      <c r="G8" s="43"/>
      <c r="H8" s="44" t="s">
        <v>15</v>
      </c>
      <c r="I8" s="31"/>
      <c r="J8" s="31"/>
      <c r="K8" s="31"/>
      <c r="L8" s="31"/>
      <c r="M8" s="31"/>
      <c r="N8" s="31"/>
      <c r="O8" s="31"/>
      <c r="P8" s="43" t="s">
        <v>16</v>
      </c>
    </row>
    <row r="9" spans="1:16" s="28" customFormat="1" ht="18" customHeight="1">
      <c r="A9" s="45" t="s">
        <v>17</v>
      </c>
      <c r="C9" s="41" t="s">
        <v>9</v>
      </c>
      <c r="D9" s="46" t="s">
        <v>17</v>
      </c>
      <c r="E9" s="47" t="s">
        <v>9</v>
      </c>
      <c r="F9" s="48" t="s">
        <v>18</v>
      </c>
      <c r="G9" s="49"/>
      <c r="H9" s="50"/>
      <c r="K9" s="37" t="b">
        <v>1</v>
      </c>
      <c r="P9" s="51"/>
    </row>
    <row r="10" spans="1:16" ht="18.75" customHeight="1">
      <c r="A10" s="31"/>
      <c r="B10" s="31"/>
      <c r="C10" s="31"/>
      <c r="D10" s="52"/>
      <c r="E10" s="52"/>
      <c r="F10" s="53" t="s">
        <v>5</v>
      </c>
      <c r="G10" s="54"/>
      <c r="H10" s="55"/>
      <c r="I10" s="31"/>
      <c r="J10" s="31"/>
      <c r="K10" s="37" t="b">
        <v>1</v>
      </c>
      <c r="L10" s="31"/>
      <c r="M10" s="31"/>
      <c r="N10" s="31"/>
      <c r="O10" s="31"/>
      <c r="P10" s="56"/>
    </row>
    <row r="11" spans="1:16" s="28" customFormat="1" ht="18" customHeight="1">
      <c r="A11" s="45" t="s">
        <v>19</v>
      </c>
      <c r="C11" s="41" t="s">
        <v>9</v>
      </c>
      <c r="D11" s="46" t="s">
        <v>19</v>
      </c>
      <c r="E11" s="47" t="s">
        <v>9</v>
      </c>
      <c r="F11" s="57" t="s">
        <v>20</v>
      </c>
      <c r="G11" s="58" t="s">
        <v>9</v>
      </c>
      <c r="H11" s="50"/>
      <c r="K11" s="37" t="b">
        <v>1</v>
      </c>
      <c r="P11" s="59" t="s">
        <v>9</v>
      </c>
    </row>
    <row r="12" spans="1:16" s="28" customFormat="1" ht="18" customHeight="1">
      <c r="A12" s="45" t="s">
        <v>21</v>
      </c>
      <c r="C12" s="41" t="s">
        <v>9</v>
      </c>
      <c r="D12" s="46" t="s">
        <v>21</v>
      </c>
      <c r="E12" s="60">
        <f>SUM(F12:I12)</f>
        <v>3</v>
      </c>
      <c r="F12" s="61">
        <v>3</v>
      </c>
      <c r="G12" s="62"/>
      <c r="H12" s="50"/>
      <c r="K12" s="37" t="b">
        <v>1</v>
      </c>
      <c r="P12" s="63"/>
    </row>
    <row r="13" spans="1:16" s="28" customFormat="1" ht="16.5" customHeight="1">
      <c r="A13" s="45" t="s">
        <v>22</v>
      </c>
      <c r="C13" s="41" t="s">
        <v>9</v>
      </c>
      <c r="D13" s="46" t="s">
        <v>22</v>
      </c>
      <c r="E13" s="47" t="s">
        <v>9</v>
      </c>
      <c r="F13" s="64">
        <f>IFERROR(VALUE(LEFT(Титульный!C6,4)),0)</f>
        <v>2024</v>
      </c>
      <c r="G13" s="58"/>
      <c r="H13" s="50"/>
      <c r="K13" s="37" t="b">
        <v>1</v>
      </c>
      <c r="P13" s="59"/>
    </row>
    <row r="14" spans="1:16" s="28" customFormat="1" ht="13.5" customHeight="1">
      <c r="A14" s="45" t="s">
        <v>23</v>
      </c>
      <c r="C14" s="41" t="s">
        <v>9</v>
      </c>
      <c r="D14" s="46" t="s">
        <v>23</v>
      </c>
      <c r="E14" s="47" t="s">
        <v>9</v>
      </c>
      <c r="F14" s="65" t="s">
        <v>24</v>
      </c>
      <c r="G14" s="49"/>
      <c r="H14" s="50"/>
      <c r="K14" s="37" t="b">
        <v>1</v>
      </c>
      <c r="P14" s="51"/>
    </row>
    <row r="15" spans="1:16" ht="18.75" customHeight="1">
      <c r="A15" s="31"/>
      <c r="B15" s="31"/>
      <c r="C15" s="31"/>
      <c r="D15" s="52"/>
      <c r="E15" s="52"/>
      <c r="F15" s="53" t="s">
        <v>25</v>
      </c>
      <c r="G15" s="54"/>
      <c r="H15" s="55"/>
      <c r="I15" s="31"/>
      <c r="J15" s="31"/>
      <c r="K15" s="37" t="b">
        <v>1</v>
      </c>
      <c r="L15" s="31"/>
      <c r="M15" s="31"/>
      <c r="N15" s="31"/>
      <c r="O15" s="31"/>
      <c r="P15" s="56"/>
    </row>
    <row r="16" spans="1:16" s="28" customFormat="1" ht="13.5" customHeight="1">
      <c r="A16" s="45" t="s">
        <v>26</v>
      </c>
      <c r="C16" s="41" t="s">
        <v>9</v>
      </c>
      <c r="D16" s="46" t="s">
        <v>26</v>
      </c>
      <c r="E16" s="47" t="s">
        <v>9</v>
      </c>
      <c r="F16" s="65" t="s">
        <v>24</v>
      </c>
      <c r="G16" s="49"/>
      <c r="H16" s="50"/>
      <c r="K16" s="37" t="b">
        <v>1</v>
      </c>
      <c r="P16" s="51"/>
    </row>
    <row r="17" spans="1:16" s="28" customFormat="1" ht="13.5" customHeight="1">
      <c r="A17" s="45" t="s">
        <v>27</v>
      </c>
      <c r="C17" s="41" t="s">
        <v>9</v>
      </c>
      <c r="D17" s="46" t="s">
        <v>27</v>
      </c>
      <c r="E17" s="47" t="s">
        <v>9</v>
      </c>
      <c r="F17" s="65" t="s">
        <v>28</v>
      </c>
      <c r="G17" s="49"/>
      <c r="H17" s="50"/>
      <c r="K17" s="37" t="b">
        <v>1</v>
      </c>
      <c r="P17" s="51"/>
    </row>
    <row r="18" spans="1:16" s="28" customFormat="1" ht="16.5" customHeight="1">
      <c r="A18" s="45" t="s">
        <v>29</v>
      </c>
      <c r="C18" s="41" t="s">
        <v>9</v>
      </c>
      <c r="D18" s="46" t="s">
        <v>29</v>
      </c>
      <c r="E18" s="47" t="s">
        <v>9</v>
      </c>
      <c r="F18" s="64" t="str">
        <f>Титульный!C4</f>
        <v>ООО "Юг-Энергосеть" ИНН: 2304073156, КПП: 230401001</v>
      </c>
      <c r="G18" s="58"/>
      <c r="H18" s="50"/>
      <c r="K18" s="37" t="b">
        <v>1</v>
      </c>
      <c r="P18" s="59"/>
    </row>
    <row r="19" spans="1:16" s="28" customFormat="1" ht="13.5" hidden="1" customHeight="1">
      <c r="A19" s="45" t="s">
        <v>30</v>
      </c>
      <c r="C19" s="41" t="s">
        <v>9</v>
      </c>
      <c r="D19" s="46" t="s">
        <v>30</v>
      </c>
      <c r="E19" s="47" t="s">
        <v>9</v>
      </c>
      <c r="F19" s="66"/>
      <c r="G19" s="49"/>
      <c r="H19" s="50"/>
      <c r="K19" s="37" t="b">
        <f>F16="да"</f>
        <v>0</v>
      </c>
      <c r="P19" s="67"/>
    </row>
    <row r="20" spans="1:16" s="28" customFormat="1" ht="24.75" customHeight="1">
      <c r="A20" s="45" t="s">
        <v>31</v>
      </c>
      <c r="C20" s="41" t="s">
        <v>9</v>
      </c>
      <c r="D20" s="46" t="s">
        <v>31</v>
      </c>
      <c r="E20" s="47" t="s">
        <v>9</v>
      </c>
      <c r="F20" s="65" t="s">
        <v>32</v>
      </c>
      <c r="G20" s="49"/>
      <c r="H20" s="50"/>
      <c r="K20" s="37" t="b">
        <v>1</v>
      </c>
      <c r="P20" s="51"/>
    </row>
    <row r="21" spans="1:16" ht="18.75" customHeight="1">
      <c r="A21" s="31"/>
      <c r="B21" s="31"/>
      <c r="C21" s="31"/>
      <c r="D21" s="52"/>
      <c r="E21" s="52"/>
      <c r="F21" s="53" t="s">
        <v>33</v>
      </c>
      <c r="G21" s="54"/>
      <c r="H21" s="55"/>
      <c r="I21" s="31"/>
      <c r="J21" s="31"/>
      <c r="K21" s="37" t="b">
        <v>1</v>
      </c>
      <c r="L21" s="31"/>
      <c r="M21" s="31"/>
      <c r="N21" s="31"/>
      <c r="O21" s="31"/>
      <c r="P21" s="56"/>
    </row>
    <row r="22" spans="1:16" s="28" customFormat="1" ht="13.5" customHeight="1">
      <c r="A22" s="45" t="s">
        <v>34</v>
      </c>
      <c r="C22" s="41" t="s">
        <v>9</v>
      </c>
      <c r="D22" s="46" t="s">
        <v>34</v>
      </c>
      <c r="E22" s="47" t="s">
        <v>9</v>
      </c>
      <c r="F22" s="65" t="s">
        <v>24</v>
      </c>
      <c r="G22" s="49"/>
      <c r="H22" s="50"/>
      <c r="K22" s="37" t="b">
        <v>1</v>
      </c>
      <c r="P22" s="51"/>
    </row>
    <row r="23" spans="1:16" s="28" customFormat="1" ht="13.5" customHeight="1">
      <c r="A23" s="45" t="s">
        <v>35</v>
      </c>
      <c r="C23" s="41" t="s">
        <v>9</v>
      </c>
      <c r="D23" s="46" t="s">
        <v>35</v>
      </c>
      <c r="E23" s="47" t="s">
        <v>9</v>
      </c>
      <c r="F23" s="65" t="s">
        <v>24</v>
      </c>
      <c r="G23" s="49"/>
      <c r="H23" s="50"/>
      <c r="K23" s="37" t="b">
        <v>1</v>
      </c>
      <c r="P23" s="51"/>
    </row>
    <row r="24" spans="1:16" s="28" customFormat="1" ht="13.5" customHeight="1">
      <c r="A24" s="45" t="s">
        <v>36</v>
      </c>
      <c r="C24" s="41" t="s">
        <v>9</v>
      </c>
      <c r="D24" s="46" t="s">
        <v>36</v>
      </c>
      <c r="E24" s="47" t="s">
        <v>9</v>
      </c>
      <c r="F24" s="65" t="s">
        <v>24</v>
      </c>
      <c r="G24" s="49"/>
      <c r="H24" s="50"/>
      <c r="K24" s="37" t="b">
        <v>1</v>
      </c>
      <c r="P24" s="51"/>
    </row>
    <row r="25" spans="1:16" s="28" customFormat="1" ht="13.5" customHeight="1">
      <c r="A25" s="45" t="s">
        <v>37</v>
      </c>
      <c r="C25" s="41" t="s">
        <v>9</v>
      </c>
      <c r="D25" s="46" t="s">
        <v>37</v>
      </c>
      <c r="E25" s="47" t="s">
        <v>9</v>
      </c>
      <c r="F25" s="65" t="s">
        <v>28</v>
      </c>
      <c r="G25" s="49"/>
      <c r="H25" s="50"/>
      <c r="K25" s="37" t="b">
        <v>1</v>
      </c>
      <c r="P25" s="51"/>
    </row>
    <row r="26" spans="1:16" ht="18.75" customHeight="1">
      <c r="A26" s="31"/>
      <c r="B26" s="31"/>
      <c r="C26" s="31"/>
      <c r="D26" s="52"/>
      <c r="E26" s="52"/>
      <c r="F26" s="53" t="s">
        <v>38</v>
      </c>
      <c r="G26" s="54"/>
      <c r="H26" s="55"/>
      <c r="I26" s="31"/>
      <c r="J26" s="31"/>
      <c r="K26" s="37" t="b">
        <v>1</v>
      </c>
      <c r="L26" s="31"/>
      <c r="M26" s="31"/>
      <c r="N26" s="31"/>
      <c r="O26" s="31"/>
      <c r="P26" s="56"/>
    </row>
    <row r="27" spans="1:16" s="28" customFormat="1" ht="18" customHeight="1">
      <c r="A27" s="45" t="s">
        <v>39</v>
      </c>
      <c r="C27" s="41" t="s">
        <v>9</v>
      </c>
      <c r="D27" s="46" t="s">
        <v>39</v>
      </c>
      <c r="E27" s="47" t="s">
        <v>9</v>
      </c>
      <c r="F27" s="68">
        <v>45366</v>
      </c>
      <c r="G27" s="69"/>
      <c r="H27" s="50"/>
      <c r="K27" s="37" t="b">
        <v>1</v>
      </c>
      <c r="P27" s="70"/>
    </row>
    <row r="28" spans="1:16" s="28" customFormat="1" ht="13.5" customHeight="1">
      <c r="A28" s="45" t="s">
        <v>40</v>
      </c>
      <c r="C28" s="41" t="s">
        <v>9</v>
      </c>
      <c r="D28" s="46" t="s">
        <v>40</v>
      </c>
      <c r="E28" s="47" t="s">
        <v>9</v>
      </c>
      <c r="F28" s="65" t="s">
        <v>41</v>
      </c>
      <c r="G28" s="49"/>
      <c r="H28" s="50"/>
      <c r="K28" s="37" t="b">
        <v>1</v>
      </c>
      <c r="P28" s="51"/>
    </row>
    <row r="29" spans="1:16" s="28" customFormat="1" ht="24.75" customHeight="1">
      <c r="A29" s="45" t="s">
        <v>42</v>
      </c>
      <c r="C29" s="41" t="s">
        <v>9</v>
      </c>
      <c r="D29" s="46" t="s">
        <v>42</v>
      </c>
      <c r="E29" s="47" t="s">
        <v>9</v>
      </c>
      <c r="F29" s="71" t="s">
        <v>43</v>
      </c>
      <c r="G29" s="49"/>
      <c r="H29" s="50"/>
      <c r="K29" s="37" t="b">
        <v>1</v>
      </c>
      <c r="P29" s="51"/>
    </row>
    <row r="30" spans="1:16" ht="18.75" customHeight="1">
      <c r="A30" s="31"/>
      <c r="B30" s="31"/>
      <c r="C30" s="31"/>
      <c r="D30" s="52"/>
      <c r="E30" s="52"/>
      <c r="F30" s="53" t="s">
        <v>44</v>
      </c>
      <c r="G30" s="54"/>
      <c r="H30" s="55"/>
      <c r="I30" s="31"/>
      <c r="J30" s="31"/>
      <c r="K30" s="37" t="b">
        <v>1</v>
      </c>
      <c r="L30" s="31"/>
      <c r="M30" s="31"/>
      <c r="N30" s="31"/>
      <c r="O30" s="31"/>
      <c r="P30" s="56"/>
    </row>
    <row r="31" spans="1:16" s="28" customFormat="1" ht="13.5" customHeight="1">
      <c r="A31" s="45" t="s">
        <v>45</v>
      </c>
      <c r="C31" s="41" t="s">
        <v>9</v>
      </c>
      <c r="D31" s="46" t="s">
        <v>45</v>
      </c>
      <c r="E31" s="47" t="s">
        <v>9</v>
      </c>
      <c r="F31" s="65" t="s">
        <v>46</v>
      </c>
      <c r="G31" s="49"/>
      <c r="H31" s="50"/>
      <c r="K31" s="37" t="b">
        <v>1</v>
      </c>
      <c r="P31" s="51"/>
    </row>
    <row r="32" spans="1:16" s="28" customFormat="1" ht="13.5" customHeight="1">
      <c r="A32" s="45" t="s">
        <v>47</v>
      </c>
      <c r="C32" s="41" t="s">
        <v>9</v>
      </c>
      <c r="D32" s="46" t="s">
        <v>47</v>
      </c>
      <c r="E32" s="47" t="s">
        <v>9</v>
      </c>
      <c r="F32" s="65" t="s">
        <v>48</v>
      </c>
      <c r="G32" s="49"/>
      <c r="H32" s="50"/>
      <c r="K32" s="37" t="b">
        <v>1</v>
      </c>
      <c r="P32" s="51"/>
    </row>
    <row r="33" spans="1:16" s="28" customFormat="1" ht="13.5" customHeight="1">
      <c r="A33" s="45" t="s">
        <v>49</v>
      </c>
      <c r="C33" s="41" t="s">
        <v>9</v>
      </c>
      <c r="D33" s="46" t="s">
        <v>49</v>
      </c>
      <c r="E33" s="47" t="s">
        <v>9</v>
      </c>
      <c r="F33" s="65" t="s">
        <v>50</v>
      </c>
      <c r="G33" s="49"/>
      <c r="H33" s="50"/>
      <c r="K33" s="37" t="b">
        <v>1</v>
      </c>
      <c r="P33" s="51"/>
    </row>
    <row r="34" spans="1:16" s="28" customFormat="1" ht="13.5" customHeight="1">
      <c r="A34" s="45" t="s">
        <v>51</v>
      </c>
      <c r="C34" s="41" t="s">
        <v>9</v>
      </c>
      <c r="D34" s="46" t="s">
        <v>51</v>
      </c>
      <c r="E34" s="47" t="s">
        <v>9</v>
      </c>
      <c r="F34" s="72" t="s">
        <v>52</v>
      </c>
      <c r="G34" s="49"/>
      <c r="H34" s="50"/>
      <c r="K34" s="37" t="b">
        <v>1</v>
      </c>
      <c r="P34" s="51"/>
    </row>
    <row r="35" spans="1:16" ht="2.25" customHeight="1">
      <c r="A35" s="31"/>
      <c r="B35" s="31"/>
      <c r="C35" s="31"/>
      <c r="D35" s="73"/>
      <c r="E35" s="73"/>
      <c r="F35" s="53"/>
      <c r="G35" s="74"/>
      <c r="H35" s="75"/>
      <c r="I35" s="31"/>
      <c r="J35" s="31"/>
      <c r="K35" s="37" t="b">
        <v>1</v>
      </c>
      <c r="L35" s="31"/>
      <c r="M35" s="31"/>
      <c r="N35" s="31"/>
      <c r="O35" s="31"/>
      <c r="P35" s="76"/>
    </row>
    <row r="36" spans="1:16" ht="21" customHeight="1">
      <c r="A36" s="31"/>
      <c r="B36" s="31"/>
      <c r="C36" s="31"/>
      <c r="D36" s="6" t="s">
        <v>9</v>
      </c>
      <c r="E36" s="31"/>
      <c r="F36" s="31"/>
      <c r="H36" s="33"/>
      <c r="I36" s="31"/>
      <c r="J36" s="31"/>
      <c r="K36" s="31"/>
      <c r="L36" s="31"/>
      <c r="M36" s="31"/>
      <c r="N36" s="31"/>
      <c r="O36" s="31"/>
    </row>
    <row r="37" spans="1:16" ht="18" customHeight="1">
      <c r="A37" s="31"/>
      <c r="B37" s="31"/>
      <c r="C37" s="31"/>
      <c r="D37" s="17" t="s">
        <v>9</v>
      </c>
      <c r="E37" s="31"/>
      <c r="F37" s="31"/>
      <c r="H37" s="33"/>
      <c r="I37" s="31"/>
      <c r="J37" s="31"/>
      <c r="K37" s="31"/>
      <c r="L37" s="31"/>
      <c r="M37" s="31"/>
      <c r="N37" s="31"/>
      <c r="O37" s="31"/>
    </row>
    <row r="38" spans="1:16" s="28" customFormat="1" ht="15.75" hidden="1" customHeight="1">
      <c r="D38" s="77" t="s">
        <v>9</v>
      </c>
      <c r="E38" s="78"/>
      <c r="F38" s="78" t="s">
        <v>53</v>
      </c>
      <c r="G38" s="78"/>
      <c r="H38" s="79"/>
      <c r="P38" s="78"/>
    </row>
    <row r="39" spans="1:16" s="28" customFormat="1" ht="15.75" hidden="1" customHeight="1">
      <c r="D39" s="77" t="s">
        <v>9</v>
      </c>
      <c r="E39" s="78"/>
      <c r="F39" s="78" t="s">
        <v>53</v>
      </c>
      <c r="G39" s="78"/>
      <c r="H39" s="79"/>
      <c r="P39" s="78"/>
    </row>
    <row r="40" spans="1:16" ht="18" customHeight="1">
      <c r="A40" s="31"/>
      <c r="B40" s="31"/>
      <c r="C40" s="31"/>
      <c r="D40" s="6" t="s">
        <v>9</v>
      </c>
      <c r="E40" s="31"/>
      <c r="F40" s="31"/>
      <c r="H40" s="33"/>
      <c r="I40" s="31"/>
      <c r="J40" s="31"/>
      <c r="K40" s="31"/>
      <c r="L40" s="31"/>
      <c r="M40" s="31"/>
      <c r="N40" s="31"/>
      <c r="O40" s="31"/>
    </row>
    <row r="41" spans="1:16" ht="15" customHeight="1">
      <c r="A41" s="31"/>
      <c r="B41" s="31"/>
      <c r="C41" s="31"/>
      <c r="D41" s="31"/>
      <c r="E41" s="31"/>
      <c r="F41" s="31"/>
      <c r="H41" s="33"/>
      <c r="I41" s="31"/>
      <c r="J41" s="31"/>
      <c r="K41" s="31"/>
      <c r="L41" s="31"/>
      <c r="M41" s="31"/>
      <c r="N41" s="31"/>
      <c r="O41" s="31"/>
    </row>
    <row r="42" spans="1:16" ht="15" hidden="1" customHeight="1">
      <c r="A42" s="31"/>
      <c r="B42" s="31"/>
      <c r="C42" s="31"/>
      <c r="D42" s="31"/>
      <c r="E42" s="31"/>
      <c r="F42" s="37" t="b">
        <v>1</v>
      </c>
      <c r="G42" s="37"/>
      <c r="H42" s="22" t="b">
        <v>1</v>
      </c>
      <c r="I42" s="31"/>
      <c r="J42" s="31"/>
      <c r="K42" s="31"/>
      <c r="L42" s="31"/>
      <c r="M42" s="31"/>
      <c r="N42" s="31"/>
      <c r="O42" s="31"/>
      <c r="P42" s="37" t="b">
        <v>1</v>
      </c>
    </row>
    <row r="43" spans="1:16" ht="15" customHeight="1">
      <c r="A43" s="31"/>
      <c r="B43" s="31"/>
      <c r="C43" s="31"/>
      <c r="D43" s="31"/>
      <c r="E43" s="31"/>
      <c r="F43" s="31"/>
      <c r="H43" s="33"/>
      <c r="I43" s="31"/>
      <c r="J43" s="31"/>
      <c r="K43" s="31"/>
      <c r="L43" s="31"/>
      <c r="M43" s="31"/>
      <c r="N43" s="31"/>
      <c r="O43" s="31"/>
    </row>
    <row r="44" spans="1:16" ht="15" customHeight="1">
      <c r="A44" s="31"/>
      <c r="B44" s="31"/>
      <c r="C44" s="31"/>
      <c r="D44" s="31"/>
      <c r="E44" s="31"/>
      <c r="F44" s="31"/>
      <c r="H44" s="33"/>
      <c r="I44" s="31"/>
      <c r="J44" s="31"/>
      <c r="K44" s="31"/>
      <c r="L44" s="31"/>
      <c r="M44" s="31"/>
      <c r="N44" s="31"/>
      <c r="O44" s="31"/>
    </row>
    <row r="45" spans="1:16" ht="15" customHeight="1">
      <c r="A45" s="31"/>
      <c r="B45" s="31"/>
      <c r="C45" s="31"/>
      <c r="D45" s="31"/>
      <c r="E45" s="31"/>
      <c r="F45" s="31"/>
      <c r="H45" s="33"/>
      <c r="I45" s="31"/>
      <c r="J45" s="31"/>
      <c r="K45" s="31"/>
      <c r="L45" s="31"/>
      <c r="M45" s="31"/>
      <c r="N45" s="31"/>
      <c r="O45" s="31"/>
    </row>
    <row r="46" spans="1:16" ht="15" customHeight="1">
      <c r="A46" s="31"/>
      <c r="B46" s="31"/>
      <c r="C46" s="31"/>
      <c r="D46" s="31"/>
      <c r="E46" s="31"/>
      <c r="F46" s="31"/>
      <c r="H46" s="33"/>
      <c r="I46" s="31"/>
      <c r="J46" s="31"/>
      <c r="K46" s="31"/>
      <c r="L46" s="31"/>
      <c r="M46" s="31"/>
      <c r="N46" s="31"/>
      <c r="O46" s="31"/>
    </row>
    <row r="47" spans="1:16" ht="15" customHeight="1">
      <c r="A47" s="31"/>
      <c r="B47" s="31"/>
      <c r="C47" s="31"/>
      <c r="D47" s="31"/>
      <c r="E47" s="31"/>
      <c r="F47" s="31"/>
      <c r="H47" s="33"/>
      <c r="I47" s="31"/>
      <c r="J47" s="31"/>
      <c r="K47" s="31"/>
      <c r="L47" s="31"/>
      <c r="M47" s="31"/>
      <c r="N47" s="31"/>
      <c r="O47" s="31"/>
    </row>
    <row r="48" spans="1:16" ht="15" customHeight="1">
      <c r="A48" s="31"/>
      <c r="B48" s="31"/>
      <c r="C48" s="31"/>
      <c r="D48" s="31"/>
      <c r="E48" s="31"/>
      <c r="F48" s="31"/>
      <c r="H48" s="33"/>
      <c r="I48" s="31"/>
      <c r="J48" s="31"/>
      <c r="K48" s="31"/>
      <c r="L48" s="31"/>
      <c r="M48" s="31"/>
      <c r="N48" s="31"/>
      <c r="O48" s="31"/>
    </row>
    <row r="49" spans="1:16" ht="14.25" hidden="1" customHeight="1">
      <c r="A49" s="42" t="s">
        <v>9</v>
      </c>
      <c r="B49" s="31"/>
      <c r="C49" s="40" t="s">
        <v>9</v>
      </c>
      <c r="D49" s="80"/>
      <c r="E49" s="81">
        <f>SUM(F49:I49)</f>
        <v>0</v>
      </c>
      <c r="F49" s="82"/>
      <c r="G49" s="62"/>
      <c r="H49" s="83"/>
      <c r="I49" s="31"/>
      <c r="J49" s="31"/>
      <c r="K49" s="37" t="b">
        <v>1</v>
      </c>
      <c r="L49" s="31"/>
      <c r="M49" s="31"/>
      <c r="N49" s="31"/>
      <c r="O49" s="31"/>
      <c r="P49" s="63"/>
    </row>
    <row r="50" spans="1:16" ht="15.75" hidden="1" customHeight="1">
      <c r="A50" s="31"/>
      <c r="B50" s="31"/>
      <c r="C50" s="31"/>
      <c r="D50" s="84" t="s">
        <v>9</v>
      </c>
      <c r="E50" s="78"/>
      <c r="F50" s="78"/>
      <c r="G50" s="78"/>
      <c r="H50" s="33"/>
      <c r="I50" s="31"/>
      <c r="J50" s="31"/>
      <c r="K50" s="31"/>
      <c r="L50" s="31"/>
      <c r="M50" s="31"/>
      <c r="N50" s="31"/>
      <c r="O50" s="31"/>
      <c r="P50" s="78"/>
    </row>
  </sheetData>
  <sheetProtection insertRows="0" deleteColumns="0" deleteRows="0" sort="0" autoFilter="0"/>
  <dataValidations count="7">
    <dataValidation type="list" allowBlank="1" showInputMessage="1" showErrorMessage="1" errorTitle="Ошибка" error="Выберите значение из списка" sqref="F14 P14" xr:uid="{00000000-0002-0000-0100-000000000000}">
      <formula1>spisok_6</formula1>
    </dataValidation>
    <dataValidation type="list" allowBlank="1" showInputMessage="1" showErrorMessage="1" errorTitle="Ошибка" error="Выберите значение из списка" sqref="F16 P16" xr:uid="{00000000-0002-0000-0100-000002000000}">
      <formula1>spisok_7</formula1>
    </dataValidation>
    <dataValidation type="list" allowBlank="1" showInputMessage="1" showErrorMessage="1" errorTitle="Ошибка" error="Выберите значение из списка" sqref="F17 P17" xr:uid="{00000000-0002-0000-0100-000004000000}">
      <formula1>spisok_8</formula1>
    </dataValidation>
    <dataValidation type="list" allowBlank="1" showInputMessage="1" showErrorMessage="1" errorTitle="Ошибка" error="Выберите значение из списка" sqref="F22 P22" xr:uid="{00000000-0002-0000-0100-000006000000}">
      <formula1>spisok_9</formula1>
    </dataValidation>
    <dataValidation type="list" allowBlank="1" showInputMessage="1" showErrorMessage="1" errorTitle="Ошибка" error="Выберите значение из списка" sqref="F23 P23" xr:uid="{00000000-0002-0000-0100-000008000000}">
      <formula1>spisok_10</formula1>
    </dataValidation>
    <dataValidation type="list" allowBlank="1" showInputMessage="1" showErrorMessage="1" errorTitle="Ошибка" error="Выберите значение из списка" sqref="F24 P24" xr:uid="{00000000-0002-0000-0100-00000A000000}">
      <formula1>spisok_11</formula1>
    </dataValidation>
    <dataValidation type="list" allowBlank="1" showInputMessage="1" showErrorMessage="1" errorTitle="Ошибка" error="Выберите значение из списка" sqref="F25 P25" xr:uid="{00000000-0002-0000-0100-00000C000000}">
      <formula1>spisok_12</formula1>
    </dataValidation>
  </dataValidation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94384-96D7-611A-EAF7-BB060D91F8FD}">
  <sheetPr>
    <outlinePr summaryBelow="0" summaryRight="0"/>
  </sheetPr>
  <dimension ref="A1:P28"/>
  <sheetViews>
    <sheetView showGridLines="0" tabSelected="1" topLeftCell="C4" workbookViewId="0"/>
  </sheetViews>
  <sheetFormatPr defaultRowHeight="15" customHeight="1"/>
  <cols>
    <col min="1" max="2" width="12.28515625" hidden="1" customWidth="1"/>
    <col min="3" max="3" width="4.28515625" customWidth="1"/>
    <col min="4" max="4" width="58" customWidth="1"/>
    <col min="5" max="5" width="10.5703125" hidden="1" customWidth="1"/>
    <col min="6" max="6" width="68.85546875" customWidth="1"/>
    <col min="7" max="7" width="0" style="32" hidden="1" customWidth="1"/>
    <col min="8" max="8" width="0" hidden="1" customWidth="1"/>
    <col min="9" max="9" width="6" customWidth="1"/>
    <col min="11" max="11" width="10.28515625" hidden="1"/>
    <col min="16" max="16" width="16.7109375" style="28" hidden="1" customWidth="1"/>
  </cols>
  <sheetData>
    <row r="1" spans="1:16" ht="15" hidden="1" customHeight="1">
      <c r="A1" s="31" t="s">
        <v>7</v>
      </c>
      <c r="B1" s="31"/>
      <c r="C1" s="31"/>
      <c r="D1" s="31"/>
      <c r="E1" s="31"/>
      <c r="F1" s="31"/>
      <c r="H1" s="33"/>
      <c r="I1" s="31"/>
      <c r="J1" s="31"/>
      <c r="K1" s="31"/>
      <c r="L1" s="31"/>
      <c r="M1" s="31"/>
      <c r="N1" s="31"/>
      <c r="O1" s="31"/>
    </row>
    <row r="2" spans="1:16" ht="15.75" hidden="1" customHeight="1">
      <c r="A2" s="31"/>
      <c r="B2" s="31"/>
      <c r="C2" s="31"/>
      <c r="D2" s="31"/>
      <c r="E2" s="8" t="s">
        <v>8</v>
      </c>
      <c r="F2" s="10">
        <v>1</v>
      </c>
      <c r="G2" s="34"/>
      <c r="H2" s="33"/>
      <c r="I2" s="31"/>
      <c r="J2" s="31"/>
      <c r="K2" s="31"/>
      <c r="L2" s="31"/>
      <c r="M2" s="31"/>
      <c r="N2" s="31"/>
      <c r="O2" s="31"/>
      <c r="P2" s="35" t="s">
        <v>8</v>
      </c>
    </row>
    <row r="3" spans="1:16" ht="15" hidden="1" customHeight="1">
      <c r="A3" s="31"/>
      <c r="B3" s="31"/>
      <c r="C3" s="31"/>
      <c r="D3" s="31"/>
      <c r="E3" s="31"/>
      <c r="F3" s="31"/>
      <c r="H3" s="33"/>
      <c r="I3" s="31"/>
      <c r="J3" s="31"/>
      <c r="K3" s="31"/>
      <c r="L3" s="31"/>
      <c r="M3" s="31"/>
      <c r="N3" s="31"/>
      <c r="O3" s="31"/>
    </row>
    <row r="4" spans="1:16" ht="15" customHeight="1">
      <c r="A4" s="31"/>
      <c r="B4" s="31"/>
      <c r="C4" s="31"/>
      <c r="D4" s="31"/>
      <c r="E4" s="31"/>
      <c r="F4" s="31"/>
      <c r="H4" s="33"/>
      <c r="I4" s="31"/>
      <c r="J4" s="36" t="s">
        <v>9</v>
      </c>
      <c r="K4" s="37" t="b">
        <v>1</v>
      </c>
      <c r="L4" s="31"/>
      <c r="M4" s="31"/>
      <c r="N4" s="31"/>
      <c r="O4" s="31"/>
    </row>
    <row r="5" spans="1:16" ht="21.75" customHeight="1">
      <c r="A5" s="31"/>
      <c r="B5" s="31"/>
      <c r="C5" s="31"/>
      <c r="D5" s="38" t="s">
        <v>54</v>
      </c>
      <c r="E5" s="31"/>
      <c r="F5" s="31"/>
      <c r="H5" s="33"/>
      <c r="I5" s="31"/>
      <c r="J5" s="31"/>
      <c r="K5" s="31"/>
      <c r="L5" s="31"/>
      <c r="M5" s="31"/>
      <c r="N5" s="31"/>
      <c r="O5" s="31"/>
    </row>
    <row r="6" spans="1:16" ht="20.25" customHeight="1">
      <c r="A6" s="31"/>
      <c r="B6" s="31"/>
      <c r="C6" s="31"/>
      <c r="D6" s="39" t="str">
        <f>Титульный!$C$4</f>
        <v>ООО "Юг-Энергосеть" ИНН: 2304073156, КПП: 230401001</v>
      </c>
      <c r="E6" s="31"/>
      <c r="F6" s="31"/>
      <c r="H6" s="33"/>
      <c r="I6" s="31"/>
      <c r="J6" s="31"/>
      <c r="K6" s="31"/>
      <c r="L6" s="31"/>
      <c r="M6" s="31"/>
      <c r="N6" s="31"/>
      <c r="O6" s="31"/>
    </row>
    <row r="7" spans="1:16" ht="15" customHeight="1">
      <c r="A7" s="31"/>
      <c r="B7" s="31"/>
      <c r="C7" s="31"/>
      <c r="D7" s="5"/>
      <c r="E7" s="31"/>
      <c r="F7" s="40" t="s">
        <v>9</v>
      </c>
      <c r="G7" s="41"/>
      <c r="H7" s="33"/>
      <c r="I7" s="31"/>
      <c r="J7" s="31"/>
      <c r="K7" s="31"/>
      <c r="L7" s="31"/>
      <c r="M7" s="31"/>
      <c r="N7" s="31"/>
      <c r="O7" s="31"/>
      <c r="P7" s="41"/>
    </row>
    <row r="8" spans="1:16" ht="0" hidden="1" customHeight="1">
      <c r="A8" s="42" t="s">
        <v>11</v>
      </c>
      <c r="B8" s="31"/>
      <c r="C8" s="31"/>
      <c r="D8" s="11" t="s">
        <v>12</v>
      </c>
      <c r="E8" s="15" t="s">
        <v>13</v>
      </c>
      <c r="F8" s="11" t="s">
        <v>14</v>
      </c>
      <c r="G8" s="43"/>
      <c r="H8" s="44" t="s">
        <v>15</v>
      </c>
      <c r="I8" s="31"/>
      <c r="J8" s="31"/>
      <c r="K8" s="31"/>
      <c r="L8" s="31"/>
      <c r="M8" s="31"/>
      <c r="N8" s="31"/>
      <c r="O8" s="31"/>
      <c r="P8" s="43" t="s">
        <v>16</v>
      </c>
    </row>
    <row r="9" spans="1:16" s="28" customFormat="1" ht="24.75" customHeight="1">
      <c r="A9" s="45" t="s">
        <v>55</v>
      </c>
      <c r="C9" s="41" t="s">
        <v>9</v>
      </c>
      <c r="D9" s="46" t="s">
        <v>55</v>
      </c>
      <c r="E9" s="47" t="s">
        <v>9</v>
      </c>
      <c r="F9" s="65" t="s">
        <v>56</v>
      </c>
      <c r="G9" s="49"/>
      <c r="H9" s="50"/>
      <c r="K9" s="37" t="b">
        <v>1</v>
      </c>
      <c r="P9" s="51"/>
    </row>
    <row r="10" spans="1:16" s="28" customFormat="1" ht="26.25" customHeight="1">
      <c r="A10" s="45" t="s">
        <v>31</v>
      </c>
      <c r="C10" s="41" t="s">
        <v>9</v>
      </c>
      <c r="D10" s="46" t="s">
        <v>31</v>
      </c>
      <c r="E10" s="47" t="s">
        <v>9</v>
      </c>
      <c r="F10" s="64" t="str">
        <f>IF(LEN(Главная!F20)=0,"",Главная!F20)</f>
        <v>353730, Краснодарский край, 
Каневской р-он, ст-ца Каневская, ул. Черноморская 2/2, пом. 7</v>
      </c>
      <c r="G10" s="58"/>
      <c r="H10" s="50"/>
      <c r="K10" s="37" t="b">
        <v>1</v>
      </c>
      <c r="P10" s="59"/>
    </row>
    <row r="11" spans="1:16" s="28" customFormat="1" ht="14.25" customHeight="1">
      <c r="A11" s="45" t="s">
        <v>57</v>
      </c>
      <c r="C11" s="41" t="s">
        <v>9</v>
      </c>
      <c r="D11" s="46" t="s">
        <v>57</v>
      </c>
      <c r="E11" s="47" t="s">
        <v>9</v>
      </c>
      <c r="F11" s="64" t="str">
        <f>IF(LEN(Главная!F31)=0,"",Главная!F31)</f>
        <v>Фендрикова Ирина Юрьевна</v>
      </c>
      <c r="G11" s="58"/>
      <c r="H11" s="50"/>
      <c r="K11" s="37" t="b">
        <v>1</v>
      </c>
      <c r="P11" s="59"/>
    </row>
    <row r="12" spans="1:16" s="28" customFormat="1" ht="14.25" customHeight="1">
      <c r="A12" s="45" t="s">
        <v>58</v>
      </c>
      <c r="C12" s="41" t="s">
        <v>9</v>
      </c>
      <c r="D12" s="46" t="s">
        <v>58</v>
      </c>
      <c r="E12" s="47" t="s">
        <v>9</v>
      </c>
      <c r="F12" s="64" t="str">
        <f>IF(LEN(Главная!F33)=0,"",Главная!F33)</f>
        <v>8-909-471-78-00</v>
      </c>
      <c r="G12" s="58"/>
      <c r="H12" s="50"/>
      <c r="K12" s="37" t="b">
        <v>1</v>
      </c>
      <c r="P12" s="59"/>
    </row>
    <row r="13" spans="1:16" s="28" customFormat="1" ht="14.25" customHeight="1">
      <c r="A13" s="45" t="s">
        <v>51</v>
      </c>
      <c r="C13" s="41" t="s">
        <v>9</v>
      </c>
      <c r="D13" s="46" t="s">
        <v>51</v>
      </c>
      <c r="E13" s="47" t="s">
        <v>9</v>
      </c>
      <c r="F13" s="64" t="str">
        <f>IF(LEN(Главная!F34)=0,"",Главная!F34)</f>
        <v>ugenergoset@mail.ru</v>
      </c>
      <c r="G13" s="58"/>
      <c r="H13" s="50"/>
      <c r="K13" s="37" t="b">
        <v>1</v>
      </c>
      <c r="P13" s="59"/>
    </row>
    <row r="14" spans="1:16" s="28" customFormat="1" ht="16.5" customHeight="1">
      <c r="A14" s="45" t="s">
        <v>59</v>
      </c>
      <c r="C14" s="41" t="s">
        <v>9</v>
      </c>
      <c r="D14" s="46" t="s">
        <v>59</v>
      </c>
      <c r="E14" s="47" t="s">
        <v>9</v>
      </c>
      <c r="F14" s="64" t="s">
        <v>20</v>
      </c>
      <c r="G14" s="58"/>
      <c r="H14" s="50"/>
      <c r="K14" s="37" t="s">
        <v>60</v>
      </c>
      <c r="P14" s="59"/>
    </row>
    <row r="15" spans="1:16" s="28" customFormat="1" ht="16.5" customHeight="1">
      <c r="A15" s="45" t="s">
        <v>61</v>
      </c>
      <c r="C15" s="41" t="s">
        <v>9</v>
      </c>
      <c r="D15" s="46" t="s">
        <v>61</v>
      </c>
      <c r="E15" s="47" t="s">
        <v>9</v>
      </c>
      <c r="F15" s="64">
        <f>F14+Главная!F12-1</f>
        <v>2026</v>
      </c>
      <c r="G15" s="58"/>
      <c r="H15" s="50"/>
      <c r="K15" s="37" t="b">
        <f>AND(K14,Главная!F12&gt;0)</f>
        <v>1</v>
      </c>
      <c r="P15" s="59"/>
    </row>
    <row r="16" spans="1:16" ht="21" customHeight="1">
      <c r="A16" s="31"/>
      <c r="B16" s="31"/>
      <c r="C16" s="31"/>
      <c r="D16" s="6" t="s">
        <v>9</v>
      </c>
      <c r="E16" s="31"/>
      <c r="F16" s="31"/>
      <c r="H16" s="33"/>
      <c r="I16" s="31"/>
      <c r="J16" s="31"/>
      <c r="K16" s="31"/>
      <c r="L16" s="31"/>
      <c r="M16" s="31"/>
      <c r="N16" s="31"/>
      <c r="O16" s="31"/>
    </row>
    <row r="17" spans="1:16" ht="18" customHeight="1">
      <c r="A17" s="31"/>
      <c r="B17" s="31"/>
      <c r="C17" s="31"/>
      <c r="D17" s="17" t="s">
        <v>9</v>
      </c>
      <c r="E17" s="31"/>
      <c r="F17" s="31"/>
      <c r="H17" s="33"/>
      <c r="I17" s="31"/>
      <c r="J17" s="31"/>
      <c r="K17" s="31"/>
      <c r="L17" s="31"/>
      <c r="M17" s="31"/>
      <c r="N17" s="31"/>
      <c r="O17" s="31"/>
    </row>
    <row r="18" spans="1:16" ht="18" customHeight="1">
      <c r="A18" s="31"/>
      <c r="B18" s="31"/>
      <c r="C18" s="31"/>
      <c r="D18" s="6" t="s">
        <v>9</v>
      </c>
      <c r="E18" s="31"/>
      <c r="F18" s="31"/>
      <c r="H18" s="33"/>
      <c r="I18" s="31"/>
      <c r="J18" s="31"/>
      <c r="K18" s="31"/>
      <c r="L18" s="31"/>
      <c r="M18" s="31"/>
      <c r="N18" s="31"/>
      <c r="O18" s="31"/>
    </row>
    <row r="19" spans="1:16" ht="15" customHeight="1">
      <c r="A19" s="31"/>
      <c r="B19" s="31"/>
      <c r="C19" s="31"/>
      <c r="D19" s="31"/>
      <c r="E19" s="31"/>
      <c r="F19" s="31"/>
      <c r="H19" s="33"/>
      <c r="I19" s="31"/>
      <c r="J19" s="31"/>
      <c r="K19" s="31"/>
      <c r="L19" s="31"/>
      <c r="M19" s="31"/>
      <c r="N19" s="31"/>
      <c r="O19" s="31"/>
    </row>
    <row r="20" spans="1:16" ht="15" hidden="1" customHeight="1">
      <c r="A20" s="31"/>
      <c r="B20" s="31"/>
      <c r="C20" s="31"/>
      <c r="D20" s="31"/>
      <c r="E20" s="31"/>
      <c r="F20" s="37" t="b">
        <v>1</v>
      </c>
      <c r="G20" s="37"/>
      <c r="H20" s="22" t="b">
        <v>1</v>
      </c>
      <c r="I20" s="31"/>
      <c r="J20" s="31"/>
      <c r="K20" s="31"/>
      <c r="L20" s="31"/>
      <c r="M20" s="31"/>
      <c r="N20" s="31"/>
      <c r="O20" s="31"/>
      <c r="P20" s="37" t="b">
        <v>1</v>
      </c>
    </row>
    <row r="21" spans="1:16" ht="15" customHeight="1">
      <c r="A21" s="31"/>
      <c r="B21" s="31"/>
      <c r="C21" s="31"/>
      <c r="D21" s="31"/>
      <c r="E21" s="31"/>
      <c r="F21" s="31"/>
      <c r="H21" s="33"/>
      <c r="I21" s="31"/>
      <c r="J21" s="31"/>
      <c r="K21" s="31"/>
      <c r="L21" s="31"/>
      <c r="M21" s="31"/>
      <c r="N21" s="31"/>
      <c r="O21" s="31"/>
    </row>
    <row r="22" spans="1:16" ht="15" customHeight="1">
      <c r="A22" s="31"/>
      <c r="B22" s="31"/>
      <c r="C22" s="31"/>
      <c r="D22" s="31"/>
      <c r="E22" s="31"/>
      <c r="F22" s="31"/>
      <c r="H22" s="33"/>
      <c r="I22" s="31"/>
      <c r="J22" s="31"/>
      <c r="K22" s="31"/>
      <c r="L22" s="31"/>
      <c r="M22" s="31"/>
      <c r="N22" s="31"/>
      <c r="O22" s="31"/>
    </row>
    <row r="23" spans="1:16" ht="15" customHeight="1">
      <c r="A23" s="31"/>
      <c r="B23" s="31"/>
      <c r="C23" s="31"/>
      <c r="D23" s="31"/>
      <c r="E23" s="31"/>
      <c r="F23" s="31"/>
      <c r="H23" s="33"/>
      <c r="I23" s="31"/>
      <c r="J23" s="31"/>
      <c r="K23" s="31"/>
      <c r="L23" s="31"/>
      <c r="M23" s="31"/>
      <c r="N23" s="31"/>
      <c r="O23" s="31"/>
    </row>
    <row r="24" spans="1:16" ht="15" customHeight="1">
      <c r="A24" s="31"/>
      <c r="B24" s="31"/>
      <c r="C24" s="31"/>
      <c r="D24" s="31"/>
      <c r="E24" s="31"/>
      <c r="F24" s="31"/>
      <c r="H24" s="33"/>
      <c r="I24" s="31"/>
      <c r="J24" s="31"/>
      <c r="K24" s="31"/>
      <c r="L24" s="31"/>
      <c r="M24" s="31"/>
      <c r="N24" s="31"/>
      <c r="O24" s="31"/>
    </row>
    <row r="25" spans="1:16" ht="15" customHeight="1">
      <c r="A25" s="31"/>
      <c r="B25" s="31"/>
      <c r="C25" s="31"/>
      <c r="D25" s="31"/>
      <c r="E25" s="31"/>
      <c r="F25" s="31"/>
      <c r="H25" s="33"/>
      <c r="I25" s="31"/>
      <c r="J25" s="31"/>
      <c r="K25" s="31"/>
      <c r="L25" s="31"/>
      <c r="M25" s="31"/>
      <c r="N25" s="31"/>
      <c r="O25" s="31"/>
    </row>
    <row r="26" spans="1:16" ht="15" customHeight="1">
      <c r="A26" s="31"/>
      <c r="B26" s="31"/>
      <c r="C26" s="31"/>
      <c r="D26" s="31"/>
      <c r="E26" s="31"/>
      <c r="F26" s="31"/>
      <c r="H26" s="33"/>
      <c r="I26" s="31"/>
      <c r="J26" s="31"/>
      <c r="K26" s="31"/>
      <c r="L26" s="31"/>
      <c r="M26" s="31"/>
      <c r="N26" s="31"/>
      <c r="O26" s="31"/>
    </row>
    <row r="27" spans="1:16" ht="14.25" hidden="1" customHeight="1">
      <c r="A27" s="42" t="s">
        <v>9</v>
      </c>
      <c r="B27" s="31"/>
      <c r="C27" s="40" t="s">
        <v>9</v>
      </c>
      <c r="D27" s="80"/>
      <c r="E27" s="81">
        <f>SUM(F27:I27)</f>
        <v>0</v>
      </c>
      <c r="F27" s="82"/>
      <c r="G27" s="62"/>
      <c r="H27" s="83"/>
      <c r="I27" s="31"/>
      <c r="J27" s="31"/>
      <c r="K27" s="37" t="b">
        <v>1</v>
      </c>
      <c r="L27" s="31"/>
      <c r="M27" s="31"/>
      <c r="N27" s="31"/>
      <c r="O27" s="31"/>
      <c r="P27" s="63"/>
    </row>
    <row r="28" spans="1:16" ht="15.75" hidden="1" customHeight="1">
      <c r="A28" s="31"/>
      <c r="B28" s="31"/>
      <c r="C28" s="31"/>
      <c r="D28" s="84" t="s">
        <v>9</v>
      </c>
      <c r="E28" s="78"/>
      <c r="F28" s="78"/>
      <c r="G28" s="78"/>
      <c r="H28" s="33"/>
      <c r="I28" s="31"/>
      <c r="J28" s="31"/>
      <c r="K28" s="31"/>
      <c r="L28" s="31"/>
      <c r="M28" s="31"/>
      <c r="N28" s="31"/>
      <c r="O28" s="31"/>
      <c r="P28" s="78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1E41-5B7E-9988-B715-FF1C60241438}">
  <sheetPr>
    <outlinePr summaryBelow="0" summaryRight="0"/>
  </sheetPr>
  <dimension ref="A1:AJ143"/>
  <sheetViews>
    <sheetView showGridLines="0" workbookViewId="0">
      <pane xSplit="14" ySplit="12" topLeftCell="O13" activePane="bottomRight" state="frozen"/>
      <selection pane="topRight" activeCell="O1" sqref="O1"/>
      <selection pane="bottomLeft" activeCell="A13" sqref="A13"/>
      <selection pane="bottomRight" activeCell="P60" sqref="P60"/>
    </sheetView>
  </sheetViews>
  <sheetFormatPr defaultRowHeight="15" customHeight="1"/>
  <cols>
    <col min="1" max="1" width="12.28515625" hidden="1" customWidth="1"/>
    <col min="2" max="2" width="15.42578125" hidden="1" customWidth="1"/>
    <col min="3" max="4" width="10.28515625" hidden="1"/>
    <col min="5" max="5" width="12.28515625" hidden="1" customWidth="1"/>
    <col min="6" max="6" width="4.28515625" customWidth="1"/>
    <col min="7" max="7" width="0.140625" customWidth="1"/>
    <col min="8" max="8" width="14.7109375" customWidth="1"/>
    <col min="9" max="10" width="0" style="28" hidden="1" customWidth="1"/>
    <col min="11" max="11" width="15.42578125" style="28" customWidth="1"/>
    <col min="12" max="13" width="0" style="28" hidden="1" customWidth="1"/>
    <col min="14" max="14" width="14.5703125" style="28" customWidth="1"/>
    <col min="15" max="15" width="19.7109375" style="28" customWidth="1"/>
    <col min="16" max="16" width="21.28515625" style="28" customWidth="1"/>
    <col min="17" max="17" width="26.7109375" style="28" customWidth="1"/>
    <col min="18" max="25" width="21.28515625" style="28" customWidth="1"/>
    <col min="26" max="26" width="6" customWidth="1"/>
    <col min="27" max="27" width="15.140625" customWidth="1"/>
    <col min="28" max="28" width="6" customWidth="1"/>
    <col min="30" max="30" width="10.28515625" hidden="1"/>
    <col min="35" max="35" width="21.28515625" hidden="1" customWidth="1"/>
    <col min="36" max="36" width="3.5703125" hidden="1" customWidth="1"/>
  </cols>
  <sheetData>
    <row r="1" spans="1:36" ht="14.25" hidden="1" customHeight="1">
      <c r="A1" s="31" t="s">
        <v>7</v>
      </c>
      <c r="B1" s="31"/>
      <c r="C1" s="31"/>
      <c r="D1" s="31"/>
      <c r="E1" s="31"/>
      <c r="F1" s="31"/>
      <c r="G1" s="31"/>
      <c r="H1" s="31"/>
      <c r="I1" s="28" t="s">
        <v>9</v>
      </c>
      <c r="J1" s="28" t="s">
        <v>9</v>
      </c>
      <c r="K1" s="28" t="s">
        <v>9</v>
      </c>
      <c r="L1" s="28" t="s">
        <v>9</v>
      </c>
      <c r="M1" s="28" t="s">
        <v>9</v>
      </c>
      <c r="N1" s="28" t="s">
        <v>9</v>
      </c>
      <c r="O1" s="45" t="s">
        <v>62</v>
      </c>
      <c r="P1" s="45" t="s">
        <v>63</v>
      </c>
      <c r="Q1" s="45" t="s">
        <v>64</v>
      </c>
      <c r="R1" s="45" t="s">
        <v>65</v>
      </c>
      <c r="S1" s="45" t="s">
        <v>66</v>
      </c>
      <c r="T1" s="45" t="s">
        <v>67</v>
      </c>
      <c r="U1" s="45" t="s">
        <v>68</v>
      </c>
      <c r="V1" s="45" t="s">
        <v>65</v>
      </c>
      <c r="W1" s="45" t="s">
        <v>66</v>
      </c>
      <c r="X1" s="45" t="s">
        <v>67</v>
      </c>
      <c r="Y1" s="45" t="s">
        <v>68</v>
      </c>
      <c r="Z1" s="31"/>
      <c r="AA1" s="31"/>
      <c r="AB1" s="31"/>
      <c r="AC1" s="31"/>
      <c r="AD1" s="31"/>
      <c r="AE1" s="31"/>
      <c r="AF1" s="31"/>
      <c r="AG1" s="31"/>
      <c r="AH1" s="31"/>
      <c r="AI1" s="42" t="s">
        <v>9</v>
      </c>
      <c r="AJ1" s="31"/>
    </row>
    <row r="2" spans="1:36" ht="15" hidden="1" customHeight="1">
      <c r="A2" s="31"/>
      <c r="B2" s="31"/>
      <c r="C2" s="31"/>
      <c r="D2" s="31"/>
      <c r="E2" s="31"/>
      <c r="F2" s="31"/>
      <c r="G2" s="31"/>
      <c r="H2" s="31"/>
      <c r="R2" s="155" t="s">
        <v>69</v>
      </c>
      <c r="S2" s="155" t="s">
        <v>69</v>
      </c>
      <c r="T2" s="155" t="s">
        <v>69</v>
      </c>
      <c r="U2" s="155" t="s">
        <v>69</v>
      </c>
      <c r="V2" s="155" t="s">
        <v>70</v>
      </c>
      <c r="W2" s="155" t="s">
        <v>70</v>
      </c>
      <c r="X2" s="155" t="s">
        <v>70</v>
      </c>
      <c r="Y2" s="155" t="s">
        <v>70</v>
      </c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</row>
    <row r="3" spans="1:36" ht="15" hidden="1" customHeight="1">
      <c r="A3" s="31"/>
      <c r="B3" s="31"/>
      <c r="C3" s="31"/>
      <c r="D3" s="31"/>
      <c r="E3" s="31"/>
      <c r="F3" s="31"/>
      <c r="G3" s="31"/>
      <c r="H3" s="31"/>
      <c r="I3" s="28" t="s">
        <v>9</v>
      </c>
      <c r="J3" s="28" t="s">
        <v>9</v>
      </c>
      <c r="K3" s="28" t="s">
        <v>9</v>
      </c>
      <c r="L3" s="28" t="s">
        <v>9</v>
      </c>
      <c r="M3" s="28" t="s">
        <v>9</v>
      </c>
      <c r="N3" s="28" t="s">
        <v>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4" spans="1:36" ht="15" customHeight="1">
      <c r="A4" s="31"/>
      <c r="B4" s="31"/>
      <c r="C4" s="31"/>
      <c r="D4" s="31"/>
      <c r="E4" s="31"/>
      <c r="F4" s="31"/>
      <c r="G4" s="31"/>
      <c r="H4" s="31"/>
      <c r="I4" s="28" t="s">
        <v>9</v>
      </c>
      <c r="J4" s="28" t="s">
        <v>9</v>
      </c>
      <c r="K4" s="28" t="s">
        <v>9</v>
      </c>
      <c r="L4" s="28" t="s">
        <v>9</v>
      </c>
      <c r="M4" s="28" t="s">
        <v>9</v>
      </c>
      <c r="N4" s="28" t="s">
        <v>9</v>
      </c>
      <c r="Z4" s="31"/>
      <c r="AA4" s="31"/>
      <c r="AB4" s="31"/>
      <c r="AC4" s="36" t="s">
        <v>9</v>
      </c>
      <c r="AD4" s="37" t="b">
        <v>1</v>
      </c>
      <c r="AE4" s="31"/>
      <c r="AF4" s="31"/>
      <c r="AG4" s="31"/>
      <c r="AH4" s="31"/>
      <c r="AI4" s="31"/>
      <c r="AJ4" s="31"/>
    </row>
    <row r="5" spans="1:36" ht="12.75" customHeight="1">
      <c r="A5" s="31"/>
      <c r="B5" s="31"/>
      <c r="C5" s="31"/>
      <c r="D5" s="31"/>
      <c r="E5" s="31"/>
      <c r="F5" s="31"/>
      <c r="G5" s="86" t="s">
        <v>71</v>
      </c>
      <c r="H5" s="86"/>
      <c r="I5" s="86"/>
      <c r="J5" s="86"/>
      <c r="K5" s="86"/>
      <c r="L5" s="86"/>
      <c r="M5" s="86"/>
      <c r="N5" s="86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31"/>
      <c r="AA5" s="31"/>
      <c r="AB5" s="31"/>
      <c r="AC5" s="31"/>
      <c r="AD5" s="31"/>
      <c r="AE5" s="31"/>
      <c r="AF5" s="31"/>
      <c r="AG5" s="31"/>
      <c r="AH5" s="31"/>
      <c r="AI5" s="88"/>
      <c r="AJ5" s="31"/>
    </row>
    <row r="6" spans="1:36" ht="20.25" customHeight="1">
      <c r="A6" s="31"/>
      <c r="B6" s="31"/>
      <c r="C6" s="31"/>
      <c r="D6" s="31"/>
      <c r="E6" s="31"/>
      <c r="F6" s="31"/>
      <c r="G6" s="31" t="str">
        <f>Титульный!$C$4</f>
        <v>ООО "Юг-Энергосеть" ИНН: 2304073156, КПП: 230401001</v>
      </c>
      <c r="H6" s="31"/>
      <c r="I6" s="28" t="s">
        <v>9</v>
      </c>
      <c r="J6" s="28" t="s">
        <v>9</v>
      </c>
      <c r="K6" s="28" t="s">
        <v>9</v>
      </c>
      <c r="L6" s="28" t="s">
        <v>9</v>
      </c>
      <c r="M6" s="28" t="s">
        <v>9</v>
      </c>
      <c r="N6" s="28" t="s">
        <v>9</v>
      </c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31"/>
      <c r="AA6" s="31"/>
      <c r="AB6" s="31"/>
      <c r="AC6" s="31"/>
      <c r="AD6" s="31"/>
      <c r="AE6" s="31"/>
      <c r="AF6" s="31"/>
      <c r="AG6" s="31"/>
      <c r="AH6" s="31"/>
      <c r="AI6" s="90"/>
      <c r="AJ6" s="31"/>
    </row>
    <row r="7" spans="1:36" ht="15" customHeight="1">
      <c r="A7" s="31"/>
      <c r="B7" s="31"/>
      <c r="C7" s="31"/>
      <c r="D7" s="31"/>
      <c r="E7" s="31"/>
      <c r="F7" s="31"/>
      <c r="G7" s="91"/>
      <c r="H7" s="91"/>
      <c r="I7" s="91" t="s">
        <v>9</v>
      </c>
      <c r="J7" s="91" t="s">
        <v>9</v>
      </c>
      <c r="K7" s="91" t="s">
        <v>9</v>
      </c>
      <c r="L7" s="91" t="s">
        <v>9</v>
      </c>
      <c r="M7" s="91" t="s">
        <v>9</v>
      </c>
      <c r="N7" s="91" t="s">
        <v>9</v>
      </c>
      <c r="O7" s="92" t="s">
        <v>9</v>
      </c>
      <c r="P7" s="92" t="s">
        <v>9</v>
      </c>
      <c r="Q7" s="92" t="s">
        <v>9</v>
      </c>
      <c r="R7" s="92" t="s">
        <v>9</v>
      </c>
      <c r="S7" s="92" t="s">
        <v>9</v>
      </c>
      <c r="T7" s="92" t="s">
        <v>9</v>
      </c>
      <c r="U7" s="92" t="s">
        <v>9</v>
      </c>
      <c r="V7" s="92" t="s">
        <v>9</v>
      </c>
      <c r="W7" s="92" t="s">
        <v>9</v>
      </c>
      <c r="X7" s="92" t="s">
        <v>9</v>
      </c>
      <c r="Y7" s="92" t="s">
        <v>9</v>
      </c>
      <c r="Z7" s="31"/>
      <c r="AA7" s="31"/>
      <c r="AB7" s="31"/>
      <c r="AC7" s="31"/>
      <c r="AD7" s="31"/>
      <c r="AE7" s="31"/>
      <c r="AF7" s="31"/>
      <c r="AG7" s="31"/>
      <c r="AH7" s="31"/>
      <c r="AI7" s="93" t="s">
        <v>9</v>
      </c>
      <c r="AJ7" s="31"/>
    </row>
    <row r="8" spans="1:36" s="28" customFormat="1" ht="40.5" customHeight="1">
      <c r="G8" s="172" t="s">
        <v>72</v>
      </c>
      <c r="H8" s="172" t="s">
        <v>33</v>
      </c>
      <c r="I8" s="151" t="s">
        <v>72</v>
      </c>
      <c r="J8" s="151" t="s">
        <v>72</v>
      </c>
      <c r="K8" s="172" t="s">
        <v>73</v>
      </c>
      <c r="L8" s="151" t="s">
        <v>72</v>
      </c>
      <c r="M8" s="151" t="s">
        <v>72</v>
      </c>
      <c r="N8" s="172" t="s">
        <v>74</v>
      </c>
      <c r="O8" s="162" t="s">
        <v>62</v>
      </c>
      <c r="P8" s="162" t="s">
        <v>63</v>
      </c>
      <c r="Q8" s="162" t="s">
        <v>64</v>
      </c>
      <c r="R8" s="162" t="s">
        <v>69</v>
      </c>
      <c r="S8" s="162" t="s">
        <v>69</v>
      </c>
      <c r="T8" s="162" t="s">
        <v>69</v>
      </c>
      <c r="U8" s="162" t="s">
        <v>69</v>
      </c>
      <c r="V8" s="162" t="s">
        <v>70</v>
      </c>
      <c r="W8" s="162" t="s">
        <v>70</v>
      </c>
      <c r="X8" s="162" t="s">
        <v>70</v>
      </c>
      <c r="Y8" s="162" t="s">
        <v>70</v>
      </c>
      <c r="Z8" s="28" t="s">
        <v>9</v>
      </c>
      <c r="AA8" s="28" t="s">
        <v>9</v>
      </c>
      <c r="AB8" s="28" t="s">
        <v>9</v>
      </c>
      <c r="AC8" s="28" t="s">
        <v>9</v>
      </c>
      <c r="AD8" s="28" t="s">
        <v>9</v>
      </c>
      <c r="AE8" s="28" t="s">
        <v>9</v>
      </c>
      <c r="AF8" s="28" t="s">
        <v>9</v>
      </c>
      <c r="AG8" s="28" t="s">
        <v>9</v>
      </c>
      <c r="AH8" s="28" t="s">
        <v>9</v>
      </c>
      <c r="AI8" s="162"/>
      <c r="AJ8" s="28" t="s">
        <v>9</v>
      </c>
    </row>
    <row r="9" spans="1:36" ht="65.25" customHeight="1">
      <c r="A9" s="31"/>
      <c r="B9" s="31"/>
      <c r="C9" s="31"/>
      <c r="D9" s="31"/>
      <c r="E9" s="31"/>
      <c r="F9" s="31"/>
      <c r="G9" s="151" t="s">
        <v>72</v>
      </c>
      <c r="H9" s="172" t="s">
        <v>75</v>
      </c>
      <c r="I9" s="151" t="s">
        <v>72</v>
      </c>
      <c r="J9" s="151" t="s">
        <v>72</v>
      </c>
      <c r="K9" s="172" t="s">
        <v>9</v>
      </c>
      <c r="L9" s="151" t="s">
        <v>72</v>
      </c>
      <c r="M9" s="151" t="s">
        <v>72</v>
      </c>
      <c r="N9" s="172" t="s">
        <v>9</v>
      </c>
      <c r="O9" s="162"/>
      <c r="P9" s="162"/>
      <c r="Q9" s="162"/>
      <c r="R9" s="95" t="s">
        <v>65</v>
      </c>
      <c r="S9" s="95" t="s">
        <v>66</v>
      </c>
      <c r="T9" s="95" t="s">
        <v>67</v>
      </c>
      <c r="U9" s="95" t="s">
        <v>68</v>
      </c>
      <c r="V9" s="95" t="s">
        <v>65</v>
      </c>
      <c r="W9" s="95" t="s">
        <v>66</v>
      </c>
      <c r="X9" s="95" t="s">
        <v>67</v>
      </c>
      <c r="Y9" s="95" t="s">
        <v>68</v>
      </c>
      <c r="Z9" s="6" t="s">
        <v>9</v>
      </c>
      <c r="AA9" s="7" t="s">
        <v>9</v>
      </c>
      <c r="AB9" s="6" t="s">
        <v>9</v>
      </c>
      <c r="AC9" s="31"/>
      <c r="AD9" s="31"/>
      <c r="AE9" s="31"/>
      <c r="AF9" s="31"/>
      <c r="AG9" s="31"/>
      <c r="AH9" s="31"/>
      <c r="AI9" s="162"/>
      <c r="AJ9" s="96" t="s">
        <v>9</v>
      </c>
    </row>
    <row r="10" spans="1:36" ht="15" customHeight="1">
      <c r="A10" s="31"/>
      <c r="B10" s="31"/>
      <c r="C10" s="31"/>
      <c r="D10" s="31"/>
      <c r="E10" s="31"/>
      <c r="F10" s="31"/>
      <c r="G10" s="73"/>
      <c r="H10" s="73"/>
      <c r="I10" s="76"/>
      <c r="J10" s="76"/>
      <c r="K10" s="76"/>
      <c r="L10" s="76"/>
      <c r="M10" s="76"/>
      <c r="N10" s="76"/>
      <c r="O10" s="97" t="s">
        <v>76</v>
      </c>
      <c r="P10" s="97" t="s">
        <v>76</v>
      </c>
      <c r="Q10" s="97" t="s">
        <v>77</v>
      </c>
      <c r="R10" s="97" t="s">
        <v>78</v>
      </c>
      <c r="S10" s="97" t="s">
        <v>76</v>
      </c>
      <c r="T10" s="97" t="s">
        <v>78</v>
      </c>
      <c r="U10" s="97" t="s">
        <v>76</v>
      </c>
      <c r="V10" s="97" t="s">
        <v>78</v>
      </c>
      <c r="W10" s="97" t="s">
        <v>76</v>
      </c>
      <c r="X10" s="97" t="s">
        <v>78</v>
      </c>
      <c r="Y10" s="97" t="s">
        <v>76</v>
      </c>
      <c r="Z10" s="31"/>
      <c r="AA10" s="31"/>
      <c r="AB10" s="31"/>
      <c r="AC10" s="31"/>
      <c r="AD10" s="37" t="b">
        <v>1</v>
      </c>
      <c r="AE10" s="31"/>
      <c r="AF10" s="31"/>
      <c r="AG10" s="31"/>
      <c r="AH10" s="31"/>
      <c r="AI10" s="73"/>
      <c r="AJ10" s="31"/>
    </row>
    <row r="11" spans="1:36" s="28" customFormat="1" ht="0" hidden="1" customHeight="1">
      <c r="B11" s="160" t="s">
        <v>34</v>
      </c>
      <c r="F11" s="159" t="s">
        <v>9</v>
      </c>
      <c r="G11" s="151" t="s">
        <v>9</v>
      </c>
      <c r="H11" s="162" t="s">
        <v>34</v>
      </c>
      <c r="I11" s="99"/>
      <c r="J11" s="100">
        <v>0</v>
      </c>
      <c r="K11" s="80"/>
      <c r="L11" s="99" t="s">
        <v>9</v>
      </c>
      <c r="M11" s="100" t="s">
        <v>9</v>
      </c>
      <c r="N11" s="80" t="s">
        <v>9</v>
      </c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AD11" s="37" t="b">
        <f>Главная!F22="да"</f>
        <v>0</v>
      </c>
      <c r="AI11" s="101"/>
      <c r="AJ11" s="78"/>
    </row>
    <row r="12" spans="1:36" s="28" customFormat="1" ht="0" hidden="1" customHeight="1">
      <c r="B12" s="160" t="s">
        <v>34</v>
      </c>
      <c r="C12" s="155" t="s">
        <v>79</v>
      </c>
      <c r="F12" s="159"/>
      <c r="G12" s="151" t="s">
        <v>9</v>
      </c>
      <c r="H12" s="162" t="s">
        <v>34</v>
      </c>
      <c r="I12" s="150" t="s">
        <v>9</v>
      </c>
      <c r="J12" s="151" t="s">
        <v>9</v>
      </c>
      <c r="K12" s="162">
        <f>IFERROR(Главная!F13,0)</f>
        <v>2024</v>
      </c>
      <c r="L12" s="99"/>
      <c r="M12" s="100">
        <v>0</v>
      </c>
      <c r="N12" s="80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AD12" s="37" t="b">
        <v>1</v>
      </c>
      <c r="AI12" s="101"/>
      <c r="AJ12" s="78"/>
    </row>
    <row r="13" spans="1:36" s="28" customFormat="1" ht="18" hidden="1" customHeight="1">
      <c r="B13" s="160" t="s">
        <v>34</v>
      </c>
      <c r="C13" s="155" t="s">
        <v>79</v>
      </c>
      <c r="D13" s="85" t="s">
        <v>80</v>
      </c>
      <c r="F13" s="159"/>
      <c r="G13" s="151" t="s">
        <v>9</v>
      </c>
      <c r="H13" s="162" t="s">
        <v>34</v>
      </c>
      <c r="I13" s="150"/>
      <c r="J13" s="151" t="s">
        <v>9</v>
      </c>
      <c r="K13" s="162" t="s">
        <v>79</v>
      </c>
      <c r="L13" s="102" t="s">
        <v>9</v>
      </c>
      <c r="M13" s="43" t="s">
        <v>81</v>
      </c>
      <c r="N13" s="95" t="s">
        <v>80</v>
      </c>
      <c r="O13" s="103"/>
      <c r="P13" s="103"/>
      <c r="Q13" s="104"/>
      <c r="R13" s="103"/>
      <c r="S13" s="103"/>
      <c r="T13" s="103"/>
      <c r="U13" s="103"/>
      <c r="V13" s="104"/>
      <c r="W13" s="104"/>
      <c r="X13" s="104"/>
      <c r="Y13" s="104"/>
      <c r="AD13" s="37" t="b">
        <f>AD$11</f>
        <v>0</v>
      </c>
      <c r="AI13" s="104"/>
      <c r="AJ13" s="78"/>
    </row>
    <row r="14" spans="1:36" s="28" customFormat="1" ht="18" hidden="1" customHeight="1">
      <c r="B14" s="160" t="s">
        <v>34</v>
      </c>
      <c r="C14" s="155" t="s">
        <v>79</v>
      </c>
      <c r="D14" s="85" t="s">
        <v>82</v>
      </c>
      <c r="F14" s="159"/>
      <c r="G14" s="151" t="s">
        <v>9</v>
      </c>
      <c r="H14" s="162" t="s">
        <v>34</v>
      </c>
      <c r="I14" s="150"/>
      <c r="J14" s="151" t="s">
        <v>9</v>
      </c>
      <c r="K14" s="162" t="s">
        <v>79</v>
      </c>
      <c r="L14" s="102" t="s">
        <v>9</v>
      </c>
      <c r="M14" s="43" t="s">
        <v>83</v>
      </c>
      <c r="N14" s="95" t="s">
        <v>82</v>
      </c>
      <c r="O14" s="103"/>
      <c r="P14" s="103"/>
      <c r="Q14" s="104"/>
      <c r="R14" s="103"/>
      <c r="S14" s="103"/>
      <c r="T14" s="103"/>
      <c r="U14" s="103"/>
      <c r="V14" s="104"/>
      <c r="W14" s="104"/>
      <c r="X14" s="104"/>
      <c r="Y14" s="104"/>
      <c r="AD14" s="37" t="b">
        <f>AD$11</f>
        <v>0</v>
      </c>
      <c r="AI14" s="104"/>
      <c r="AJ14" s="78"/>
    </row>
    <row r="15" spans="1:36" s="28" customFormat="1" ht="18" hidden="1" customHeight="1">
      <c r="B15" s="160" t="s">
        <v>34</v>
      </c>
      <c r="C15" s="155" t="s">
        <v>79</v>
      </c>
      <c r="D15" s="85" t="s">
        <v>84</v>
      </c>
      <c r="F15" s="159"/>
      <c r="G15" s="151" t="s">
        <v>9</v>
      </c>
      <c r="H15" s="162" t="s">
        <v>34</v>
      </c>
      <c r="I15" s="150"/>
      <c r="J15" s="151" t="s">
        <v>9</v>
      </c>
      <c r="K15" s="162" t="s">
        <v>79</v>
      </c>
      <c r="L15" s="102" t="s">
        <v>9</v>
      </c>
      <c r="M15" s="43" t="s">
        <v>85</v>
      </c>
      <c r="N15" s="95" t="s">
        <v>84</v>
      </c>
      <c r="O15" s="105">
        <f t="shared" ref="O15:Y15" si="0">O14-O13</f>
        <v>0</v>
      </c>
      <c r="P15" s="105">
        <f t="shared" si="0"/>
        <v>0</v>
      </c>
      <c r="Q15" s="105">
        <f t="shared" si="0"/>
        <v>0</v>
      </c>
      <c r="R15" s="105">
        <f t="shared" si="0"/>
        <v>0</v>
      </c>
      <c r="S15" s="105">
        <f t="shared" si="0"/>
        <v>0</v>
      </c>
      <c r="T15" s="105">
        <f t="shared" si="0"/>
        <v>0</v>
      </c>
      <c r="U15" s="105">
        <f t="shared" si="0"/>
        <v>0</v>
      </c>
      <c r="V15" s="105">
        <f t="shared" si="0"/>
        <v>0</v>
      </c>
      <c r="W15" s="105">
        <f t="shared" si="0"/>
        <v>0</v>
      </c>
      <c r="X15" s="105">
        <f t="shared" si="0"/>
        <v>0</v>
      </c>
      <c r="Y15" s="105">
        <f t="shared" si="0"/>
        <v>0</v>
      </c>
      <c r="AD15" s="37" t="b">
        <f>AD$11</f>
        <v>0</v>
      </c>
      <c r="AI15" s="104"/>
      <c r="AJ15" s="78"/>
    </row>
    <row r="16" spans="1:36" s="32" customFormat="1" ht="0" hidden="1" customHeight="1">
      <c r="B16" s="161"/>
      <c r="C16" s="156"/>
      <c r="F16" s="159"/>
      <c r="G16" s="152"/>
      <c r="H16" s="163"/>
      <c r="I16" s="150"/>
      <c r="J16" s="152"/>
      <c r="K16" s="163"/>
      <c r="L16" s="102"/>
      <c r="M16" s="106"/>
      <c r="N16" s="49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AD16" s="37"/>
      <c r="AI16" s="62"/>
      <c r="AJ16" s="78"/>
    </row>
    <row r="17" spans="1:36" s="28" customFormat="1" ht="0" hidden="1" customHeight="1">
      <c r="A17" s="79"/>
      <c r="B17" s="167" t="s">
        <v>34</v>
      </c>
      <c r="C17" s="171" t="s">
        <v>79</v>
      </c>
      <c r="D17" s="79"/>
      <c r="E17" s="79"/>
      <c r="F17" s="164"/>
      <c r="G17" s="165" t="s">
        <v>16</v>
      </c>
      <c r="H17" s="166" t="s">
        <v>34</v>
      </c>
      <c r="I17" s="170"/>
      <c r="J17" s="165" t="s">
        <v>16</v>
      </c>
      <c r="K17" s="166" t="s">
        <v>79</v>
      </c>
      <c r="L17" s="108"/>
      <c r="M17" s="168" t="s">
        <v>15</v>
      </c>
      <c r="N17" s="169" t="s">
        <v>15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79"/>
      <c r="AA17" s="79"/>
      <c r="AB17" s="79"/>
      <c r="AC17" s="79"/>
      <c r="AD17" s="22" t="b">
        <v>1</v>
      </c>
      <c r="AE17" s="79"/>
      <c r="AF17" s="79"/>
      <c r="AG17" s="79"/>
      <c r="AH17" s="79"/>
      <c r="AI17" s="109"/>
      <c r="AJ17" s="110"/>
    </row>
    <row r="18" spans="1:36" s="28" customFormat="1" ht="0.95" hidden="1" customHeight="1">
      <c r="B18" s="160" t="s">
        <v>34</v>
      </c>
      <c r="C18" s="155" t="s">
        <v>86</v>
      </c>
      <c r="F18" s="159"/>
      <c r="G18" s="151" t="s">
        <v>9</v>
      </c>
      <c r="H18" s="162" t="s">
        <v>34</v>
      </c>
      <c r="I18" s="150" t="s">
        <v>9</v>
      </c>
      <c r="J18" s="151" t="s">
        <v>9</v>
      </c>
      <c r="K18" s="162" t="s">
        <v>86</v>
      </c>
      <c r="L18" s="99"/>
      <c r="M18" s="100">
        <v>0</v>
      </c>
      <c r="N18" s="80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AD18" s="37" t="b">
        <f>AD$11</f>
        <v>0</v>
      </c>
      <c r="AI18" s="101"/>
      <c r="AJ18" s="78"/>
    </row>
    <row r="19" spans="1:36" s="28" customFormat="1" ht="18" hidden="1" customHeight="1">
      <c r="B19" s="160" t="s">
        <v>34</v>
      </c>
      <c r="C19" s="155" t="s">
        <v>86</v>
      </c>
      <c r="D19" s="85" t="s">
        <v>80</v>
      </c>
      <c r="F19" s="159"/>
      <c r="G19" s="151" t="s">
        <v>9</v>
      </c>
      <c r="H19" s="162" t="s">
        <v>34</v>
      </c>
      <c r="I19" s="150"/>
      <c r="J19" s="151" t="s">
        <v>9</v>
      </c>
      <c r="K19" s="162" t="s">
        <v>86</v>
      </c>
      <c r="L19" s="102" t="s">
        <v>9</v>
      </c>
      <c r="M19" s="43" t="s">
        <v>81</v>
      </c>
      <c r="N19" s="95" t="s">
        <v>80</v>
      </c>
      <c r="O19" s="103"/>
      <c r="P19" s="103"/>
      <c r="Q19" s="104"/>
      <c r="R19" s="103"/>
      <c r="S19" s="103"/>
      <c r="T19" s="103"/>
      <c r="U19" s="103"/>
      <c r="V19" s="104"/>
      <c r="W19" s="104"/>
      <c r="X19" s="104"/>
      <c r="Y19" s="104"/>
      <c r="AD19" s="37" t="b">
        <f>AD$11</f>
        <v>0</v>
      </c>
      <c r="AI19" s="104"/>
      <c r="AJ19" s="78"/>
    </row>
    <row r="20" spans="1:36" s="28" customFormat="1" ht="18" hidden="1" customHeight="1">
      <c r="B20" s="160" t="s">
        <v>34</v>
      </c>
      <c r="C20" s="155" t="s">
        <v>86</v>
      </c>
      <c r="D20" s="85" t="s">
        <v>82</v>
      </c>
      <c r="F20" s="159"/>
      <c r="G20" s="151" t="s">
        <v>9</v>
      </c>
      <c r="H20" s="162" t="s">
        <v>34</v>
      </c>
      <c r="I20" s="150"/>
      <c r="J20" s="151" t="s">
        <v>9</v>
      </c>
      <c r="K20" s="162" t="s">
        <v>86</v>
      </c>
      <c r="L20" s="102" t="s">
        <v>9</v>
      </c>
      <c r="M20" s="43" t="s">
        <v>83</v>
      </c>
      <c r="N20" s="95" t="s">
        <v>82</v>
      </c>
      <c r="O20" s="103"/>
      <c r="P20" s="103"/>
      <c r="Q20" s="104"/>
      <c r="R20" s="103"/>
      <c r="S20" s="103"/>
      <c r="T20" s="103"/>
      <c r="U20" s="103"/>
      <c r="V20" s="104"/>
      <c r="W20" s="104"/>
      <c r="X20" s="104"/>
      <c r="Y20" s="104"/>
      <c r="AD20" s="37" t="b">
        <f>AD$11</f>
        <v>0</v>
      </c>
      <c r="AI20" s="104"/>
      <c r="AJ20" s="78"/>
    </row>
    <row r="21" spans="1:36" s="28" customFormat="1" ht="18" hidden="1" customHeight="1">
      <c r="B21" s="160" t="s">
        <v>34</v>
      </c>
      <c r="C21" s="155" t="s">
        <v>86</v>
      </c>
      <c r="D21" s="85" t="s">
        <v>84</v>
      </c>
      <c r="F21" s="159"/>
      <c r="G21" s="151" t="s">
        <v>9</v>
      </c>
      <c r="H21" s="162" t="s">
        <v>34</v>
      </c>
      <c r="I21" s="150"/>
      <c r="J21" s="151" t="s">
        <v>9</v>
      </c>
      <c r="K21" s="162" t="s">
        <v>86</v>
      </c>
      <c r="L21" s="102" t="s">
        <v>9</v>
      </c>
      <c r="M21" s="43" t="s">
        <v>85</v>
      </c>
      <c r="N21" s="95" t="s">
        <v>84</v>
      </c>
      <c r="O21" s="105">
        <f t="shared" ref="O21:Y21" si="1">O20-O19</f>
        <v>0</v>
      </c>
      <c r="P21" s="105">
        <f t="shared" si="1"/>
        <v>0</v>
      </c>
      <c r="Q21" s="105">
        <f t="shared" si="1"/>
        <v>0</v>
      </c>
      <c r="R21" s="105">
        <f t="shared" si="1"/>
        <v>0</v>
      </c>
      <c r="S21" s="105">
        <f t="shared" si="1"/>
        <v>0</v>
      </c>
      <c r="T21" s="105">
        <f t="shared" si="1"/>
        <v>0</v>
      </c>
      <c r="U21" s="105">
        <f t="shared" si="1"/>
        <v>0</v>
      </c>
      <c r="V21" s="105">
        <f t="shared" si="1"/>
        <v>0</v>
      </c>
      <c r="W21" s="105">
        <f t="shared" si="1"/>
        <v>0</v>
      </c>
      <c r="X21" s="105">
        <f t="shared" si="1"/>
        <v>0</v>
      </c>
      <c r="Y21" s="105">
        <f t="shared" si="1"/>
        <v>0</v>
      </c>
      <c r="AD21" s="37" t="b">
        <f>AD$11</f>
        <v>0</v>
      </c>
      <c r="AI21" s="104"/>
      <c r="AJ21" s="78"/>
    </row>
    <row r="22" spans="1:36" s="32" customFormat="1" ht="0" hidden="1" customHeight="1">
      <c r="B22" s="161"/>
      <c r="C22" s="156"/>
      <c r="F22" s="159"/>
      <c r="G22" s="152"/>
      <c r="H22" s="163"/>
      <c r="I22" s="150"/>
      <c r="J22" s="152"/>
      <c r="K22" s="163"/>
      <c r="L22" s="102"/>
      <c r="M22" s="106"/>
      <c r="N22" s="49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AD22" s="37"/>
      <c r="AI22" s="62"/>
      <c r="AJ22" s="78"/>
    </row>
    <row r="23" spans="1:36" s="28" customFormat="1" ht="0" hidden="1" customHeight="1">
      <c r="A23" s="79"/>
      <c r="B23" s="167" t="s">
        <v>34</v>
      </c>
      <c r="C23" s="171" t="s">
        <v>86</v>
      </c>
      <c r="D23" s="79"/>
      <c r="E23" s="79"/>
      <c r="F23" s="164"/>
      <c r="G23" s="165" t="s">
        <v>16</v>
      </c>
      <c r="H23" s="166" t="s">
        <v>34</v>
      </c>
      <c r="I23" s="170"/>
      <c r="J23" s="165" t="s">
        <v>16</v>
      </c>
      <c r="K23" s="166" t="s">
        <v>86</v>
      </c>
      <c r="L23" s="108"/>
      <c r="M23" s="168" t="s">
        <v>15</v>
      </c>
      <c r="N23" s="169" t="s">
        <v>15</v>
      </c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79"/>
      <c r="AA23" s="79"/>
      <c r="AB23" s="79"/>
      <c r="AC23" s="79"/>
      <c r="AD23" s="22" t="b">
        <v>1</v>
      </c>
      <c r="AE23" s="79"/>
      <c r="AF23" s="79"/>
      <c r="AG23" s="79"/>
      <c r="AH23" s="79"/>
      <c r="AI23" s="109"/>
      <c r="AJ23" s="110"/>
    </row>
    <row r="24" spans="1:36" s="32" customFormat="1" ht="0" hidden="1" customHeight="1">
      <c r="B24" s="161"/>
      <c r="F24" s="159"/>
      <c r="G24" s="152"/>
      <c r="H24" s="163"/>
      <c r="I24" s="102"/>
      <c r="J24" s="106"/>
      <c r="K24" s="49"/>
      <c r="L24" s="102"/>
      <c r="M24" s="111"/>
      <c r="N24" s="49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AD24" s="37"/>
      <c r="AI24" s="62"/>
      <c r="AJ24" s="78"/>
    </row>
    <row r="25" spans="1:36" s="28" customFormat="1" ht="0" hidden="1" customHeight="1">
      <c r="A25" s="79"/>
      <c r="B25" s="167" t="s">
        <v>34</v>
      </c>
      <c r="C25" s="79"/>
      <c r="D25" s="79"/>
      <c r="E25" s="79"/>
      <c r="F25" s="164"/>
      <c r="G25" s="165" t="s">
        <v>16</v>
      </c>
      <c r="H25" s="166" t="s">
        <v>34</v>
      </c>
      <c r="I25" s="108"/>
      <c r="J25" s="168" t="s">
        <v>15</v>
      </c>
      <c r="K25" s="169" t="s">
        <v>15</v>
      </c>
      <c r="L25" s="108" t="s">
        <v>9</v>
      </c>
      <c r="M25" s="168" t="s">
        <v>9</v>
      </c>
      <c r="N25" s="169" t="s">
        <v>9</v>
      </c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79"/>
      <c r="AA25" s="79"/>
      <c r="AB25" s="79"/>
      <c r="AC25" s="79"/>
      <c r="AD25" s="22" t="b">
        <v>1</v>
      </c>
      <c r="AE25" s="79"/>
      <c r="AF25" s="79"/>
      <c r="AG25" s="79"/>
      <c r="AH25" s="79"/>
      <c r="AI25" s="109"/>
      <c r="AJ25" s="110"/>
    </row>
    <row r="26" spans="1:36" s="28" customFormat="1" ht="0.95" hidden="1" customHeight="1">
      <c r="B26" s="160" t="s">
        <v>35</v>
      </c>
      <c r="F26" s="159" t="s">
        <v>9</v>
      </c>
      <c r="G26" s="151" t="s">
        <v>9</v>
      </c>
      <c r="H26" s="162" t="s">
        <v>35</v>
      </c>
      <c r="I26" s="99"/>
      <c r="J26" s="100">
        <v>0</v>
      </c>
      <c r="K26" s="80"/>
      <c r="L26" s="99" t="s">
        <v>9</v>
      </c>
      <c r="M26" s="100" t="s">
        <v>9</v>
      </c>
      <c r="N26" s="80" t="s">
        <v>9</v>
      </c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AD26" s="37" t="b">
        <f>Главная!F23="да"</f>
        <v>0</v>
      </c>
      <c r="AI26" s="101"/>
      <c r="AJ26" s="78"/>
    </row>
    <row r="27" spans="1:36" s="28" customFormat="1" ht="0.95" customHeight="1">
      <c r="B27" s="160" t="s">
        <v>35</v>
      </c>
      <c r="C27" s="155" t="s">
        <v>79</v>
      </c>
      <c r="F27" s="159"/>
      <c r="G27" s="151" t="s">
        <v>9</v>
      </c>
      <c r="H27" s="162" t="s">
        <v>35</v>
      </c>
      <c r="I27" s="150" t="s">
        <v>9</v>
      </c>
      <c r="J27" s="151" t="s">
        <v>9</v>
      </c>
      <c r="K27" s="162">
        <f>IFERROR(Главная!F13,0)</f>
        <v>2024</v>
      </c>
      <c r="L27" s="99"/>
      <c r="M27" s="100">
        <v>0</v>
      </c>
      <c r="N27" s="80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AD27" s="37" t="b">
        <v>1</v>
      </c>
      <c r="AI27" s="101"/>
      <c r="AJ27" s="78"/>
    </row>
    <row r="28" spans="1:36" s="28" customFormat="1" ht="18" hidden="1" customHeight="1">
      <c r="B28" s="160" t="s">
        <v>35</v>
      </c>
      <c r="C28" s="155" t="s">
        <v>79</v>
      </c>
      <c r="D28" s="85" t="s">
        <v>80</v>
      </c>
      <c r="F28" s="159"/>
      <c r="G28" s="151" t="s">
        <v>9</v>
      </c>
      <c r="H28" s="162" t="s">
        <v>35</v>
      </c>
      <c r="I28" s="150"/>
      <c r="J28" s="151" t="s">
        <v>9</v>
      </c>
      <c r="K28" s="162" t="s">
        <v>79</v>
      </c>
      <c r="L28" s="102" t="s">
        <v>9</v>
      </c>
      <c r="M28" s="43" t="s">
        <v>81</v>
      </c>
      <c r="N28" s="95" t="s">
        <v>80</v>
      </c>
      <c r="O28" s="103"/>
      <c r="P28" s="103"/>
      <c r="Q28" s="104"/>
      <c r="R28" s="103"/>
      <c r="S28" s="103"/>
      <c r="T28" s="103"/>
      <c r="U28" s="103"/>
      <c r="V28" s="104">
        <v>0</v>
      </c>
      <c r="W28" s="104">
        <v>0</v>
      </c>
      <c r="X28" s="104">
        <v>0</v>
      </c>
      <c r="Y28" s="104">
        <v>0</v>
      </c>
      <c r="AD28" s="37" t="b">
        <f>AD$26</f>
        <v>0</v>
      </c>
      <c r="AI28" s="104"/>
      <c r="AJ28" s="78"/>
    </row>
    <row r="29" spans="1:36" s="28" customFormat="1" ht="18" hidden="1" customHeight="1">
      <c r="B29" s="160" t="s">
        <v>35</v>
      </c>
      <c r="C29" s="155" t="s">
        <v>79</v>
      </c>
      <c r="D29" s="85" t="s">
        <v>82</v>
      </c>
      <c r="F29" s="159"/>
      <c r="G29" s="151" t="s">
        <v>9</v>
      </c>
      <c r="H29" s="162" t="s">
        <v>35</v>
      </c>
      <c r="I29" s="150"/>
      <c r="J29" s="151" t="s">
        <v>9</v>
      </c>
      <c r="K29" s="162" t="s">
        <v>79</v>
      </c>
      <c r="L29" s="102" t="s">
        <v>9</v>
      </c>
      <c r="M29" s="43" t="s">
        <v>83</v>
      </c>
      <c r="N29" s="95" t="s">
        <v>82</v>
      </c>
      <c r="O29" s="103"/>
      <c r="P29" s="103"/>
      <c r="Q29" s="104"/>
      <c r="R29" s="103"/>
      <c r="S29" s="103"/>
      <c r="T29" s="103"/>
      <c r="U29" s="103"/>
      <c r="V29" s="104">
        <v>0</v>
      </c>
      <c r="W29" s="104">
        <v>0</v>
      </c>
      <c r="X29" s="104">
        <v>0</v>
      </c>
      <c r="Y29" s="104">
        <v>0</v>
      </c>
      <c r="AD29" s="37" t="b">
        <f>AD$26</f>
        <v>0</v>
      </c>
      <c r="AI29" s="104"/>
      <c r="AJ29" s="78"/>
    </row>
    <row r="30" spans="1:36" s="28" customFormat="1" ht="18" hidden="1" customHeight="1">
      <c r="B30" s="160" t="s">
        <v>35</v>
      </c>
      <c r="C30" s="155" t="s">
        <v>79</v>
      </c>
      <c r="D30" s="85" t="s">
        <v>84</v>
      </c>
      <c r="F30" s="159"/>
      <c r="G30" s="151" t="s">
        <v>9</v>
      </c>
      <c r="H30" s="162" t="s">
        <v>35</v>
      </c>
      <c r="I30" s="150"/>
      <c r="J30" s="151" t="s">
        <v>9</v>
      </c>
      <c r="K30" s="162" t="s">
        <v>79</v>
      </c>
      <c r="L30" s="102" t="s">
        <v>9</v>
      </c>
      <c r="M30" s="43" t="s">
        <v>85</v>
      </c>
      <c r="N30" s="95" t="s">
        <v>84</v>
      </c>
      <c r="O30" s="105">
        <f t="shared" ref="O30:Y30" si="2">O29-O28</f>
        <v>0</v>
      </c>
      <c r="P30" s="105">
        <f t="shared" si="2"/>
        <v>0</v>
      </c>
      <c r="Q30" s="105">
        <f t="shared" si="2"/>
        <v>0</v>
      </c>
      <c r="R30" s="105">
        <f t="shared" si="2"/>
        <v>0</v>
      </c>
      <c r="S30" s="105">
        <f t="shared" si="2"/>
        <v>0</v>
      </c>
      <c r="T30" s="105">
        <f t="shared" si="2"/>
        <v>0</v>
      </c>
      <c r="U30" s="105">
        <f t="shared" si="2"/>
        <v>0</v>
      </c>
      <c r="V30" s="105">
        <f t="shared" si="2"/>
        <v>0</v>
      </c>
      <c r="W30" s="105">
        <f t="shared" si="2"/>
        <v>0</v>
      </c>
      <c r="X30" s="105">
        <f t="shared" si="2"/>
        <v>0</v>
      </c>
      <c r="Y30" s="105">
        <f t="shared" si="2"/>
        <v>0</v>
      </c>
      <c r="AD30" s="37" t="b">
        <f>AD$26</f>
        <v>0</v>
      </c>
      <c r="AI30" s="104"/>
      <c r="AJ30" s="78"/>
    </row>
    <row r="31" spans="1:36" s="32" customFormat="1" ht="0" hidden="1" customHeight="1">
      <c r="B31" s="161"/>
      <c r="C31" s="156"/>
      <c r="F31" s="159"/>
      <c r="G31" s="152"/>
      <c r="H31" s="163"/>
      <c r="I31" s="150"/>
      <c r="J31" s="152"/>
      <c r="K31" s="163"/>
      <c r="L31" s="102"/>
      <c r="M31" s="106"/>
      <c r="N31" s="49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AD31" s="37"/>
      <c r="AI31" s="62"/>
      <c r="AJ31" s="78"/>
    </row>
    <row r="32" spans="1:36" s="28" customFormat="1" ht="0" hidden="1" customHeight="1">
      <c r="A32" s="79"/>
      <c r="B32" s="167" t="s">
        <v>35</v>
      </c>
      <c r="C32" s="171" t="s">
        <v>79</v>
      </c>
      <c r="D32" s="79"/>
      <c r="E32" s="79"/>
      <c r="F32" s="164"/>
      <c r="G32" s="165" t="s">
        <v>16</v>
      </c>
      <c r="H32" s="166" t="s">
        <v>35</v>
      </c>
      <c r="I32" s="170"/>
      <c r="J32" s="165" t="s">
        <v>16</v>
      </c>
      <c r="K32" s="166" t="s">
        <v>79</v>
      </c>
      <c r="L32" s="108"/>
      <c r="M32" s="168" t="s">
        <v>15</v>
      </c>
      <c r="N32" s="169" t="s">
        <v>15</v>
      </c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79"/>
      <c r="AA32" s="79"/>
      <c r="AB32" s="79"/>
      <c r="AC32" s="79"/>
      <c r="AD32" s="22" t="b">
        <v>1</v>
      </c>
      <c r="AE32" s="79"/>
      <c r="AF32" s="79"/>
      <c r="AG32" s="79"/>
      <c r="AH32" s="79"/>
      <c r="AI32" s="109"/>
      <c r="AJ32" s="110"/>
    </row>
    <row r="33" spans="1:36" s="28" customFormat="1" ht="0.95" hidden="1" customHeight="1">
      <c r="B33" s="160" t="s">
        <v>35</v>
      </c>
      <c r="C33" s="155" t="s">
        <v>86</v>
      </c>
      <c r="F33" s="159"/>
      <c r="G33" s="151" t="s">
        <v>9</v>
      </c>
      <c r="H33" s="162" t="s">
        <v>35</v>
      </c>
      <c r="I33" s="150" t="s">
        <v>9</v>
      </c>
      <c r="J33" s="151" t="s">
        <v>9</v>
      </c>
      <c r="K33" s="162" t="s">
        <v>86</v>
      </c>
      <c r="L33" s="99"/>
      <c r="M33" s="100">
        <v>0</v>
      </c>
      <c r="N33" s="80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AD33" s="37" t="b">
        <f>AD$26</f>
        <v>0</v>
      </c>
      <c r="AI33" s="101"/>
      <c r="AJ33" s="78"/>
    </row>
    <row r="34" spans="1:36" s="28" customFormat="1" ht="18" hidden="1" customHeight="1">
      <c r="B34" s="160" t="s">
        <v>35</v>
      </c>
      <c r="C34" s="155" t="s">
        <v>86</v>
      </c>
      <c r="D34" s="85" t="s">
        <v>80</v>
      </c>
      <c r="F34" s="159"/>
      <c r="G34" s="151" t="s">
        <v>9</v>
      </c>
      <c r="H34" s="162" t="s">
        <v>35</v>
      </c>
      <c r="I34" s="150"/>
      <c r="J34" s="151" t="s">
        <v>9</v>
      </c>
      <c r="K34" s="162" t="s">
        <v>86</v>
      </c>
      <c r="L34" s="102" t="s">
        <v>9</v>
      </c>
      <c r="M34" s="43" t="s">
        <v>81</v>
      </c>
      <c r="N34" s="95" t="s">
        <v>80</v>
      </c>
      <c r="O34" s="103"/>
      <c r="P34" s="103"/>
      <c r="Q34" s="104"/>
      <c r="R34" s="103"/>
      <c r="S34" s="103"/>
      <c r="T34" s="103"/>
      <c r="U34" s="103"/>
      <c r="V34" s="104">
        <v>0</v>
      </c>
      <c r="W34" s="104">
        <v>0</v>
      </c>
      <c r="X34" s="104">
        <v>0</v>
      </c>
      <c r="Y34" s="104">
        <v>0</v>
      </c>
      <c r="AD34" s="37" t="b">
        <f>AD$26</f>
        <v>0</v>
      </c>
      <c r="AI34" s="104"/>
      <c r="AJ34" s="78"/>
    </row>
    <row r="35" spans="1:36" s="28" customFormat="1" ht="18" hidden="1" customHeight="1">
      <c r="B35" s="160" t="s">
        <v>35</v>
      </c>
      <c r="C35" s="155" t="s">
        <v>86</v>
      </c>
      <c r="D35" s="85" t="s">
        <v>82</v>
      </c>
      <c r="F35" s="159"/>
      <c r="G35" s="151" t="s">
        <v>9</v>
      </c>
      <c r="H35" s="162" t="s">
        <v>35</v>
      </c>
      <c r="I35" s="150"/>
      <c r="J35" s="151" t="s">
        <v>9</v>
      </c>
      <c r="K35" s="162" t="s">
        <v>86</v>
      </c>
      <c r="L35" s="102" t="s">
        <v>9</v>
      </c>
      <c r="M35" s="43" t="s">
        <v>83</v>
      </c>
      <c r="N35" s="95" t="s">
        <v>82</v>
      </c>
      <c r="O35" s="103"/>
      <c r="P35" s="103"/>
      <c r="Q35" s="104"/>
      <c r="R35" s="103"/>
      <c r="S35" s="103"/>
      <c r="T35" s="103"/>
      <c r="U35" s="103"/>
      <c r="V35" s="104">
        <v>0</v>
      </c>
      <c r="W35" s="104">
        <v>0</v>
      </c>
      <c r="X35" s="104">
        <v>0</v>
      </c>
      <c r="Y35" s="104">
        <v>0</v>
      </c>
      <c r="AD35" s="37" t="b">
        <f>AD$26</f>
        <v>0</v>
      </c>
      <c r="AI35" s="104"/>
      <c r="AJ35" s="78"/>
    </row>
    <row r="36" spans="1:36" s="28" customFormat="1" ht="18" hidden="1" customHeight="1">
      <c r="B36" s="160" t="s">
        <v>35</v>
      </c>
      <c r="C36" s="155" t="s">
        <v>86</v>
      </c>
      <c r="D36" s="85" t="s">
        <v>84</v>
      </c>
      <c r="F36" s="159"/>
      <c r="G36" s="151" t="s">
        <v>9</v>
      </c>
      <c r="H36" s="162" t="s">
        <v>35</v>
      </c>
      <c r="I36" s="150"/>
      <c r="J36" s="151" t="s">
        <v>9</v>
      </c>
      <c r="K36" s="162" t="s">
        <v>86</v>
      </c>
      <c r="L36" s="102" t="s">
        <v>9</v>
      </c>
      <c r="M36" s="43" t="s">
        <v>85</v>
      </c>
      <c r="N36" s="95" t="s">
        <v>84</v>
      </c>
      <c r="O36" s="105">
        <f t="shared" ref="O36:Y36" si="3">O35-O34</f>
        <v>0</v>
      </c>
      <c r="P36" s="105">
        <f t="shared" si="3"/>
        <v>0</v>
      </c>
      <c r="Q36" s="105">
        <f t="shared" si="3"/>
        <v>0</v>
      </c>
      <c r="R36" s="105">
        <f t="shared" si="3"/>
        <v>0</v>
      </c>
      <c r="S36" s="105">
        <f t="shared" si="3"/>
        <v>0</v>
      </c>
      <c r="T36" s="105">
        <f t="shared" si="3"/>
        <v>0</v>
      </c>
      <c r="U36" s="105">
        <f t="shared" si="3"/>
        <v>0</v>
      </c>
      <c r="V36" s="105">
        <f t="shared" si="3"/>
        <v>0</v>
      </c>
      <c r="W36" s="105">
        <f t="shared" si="3"/>
        <v>0</v>
      </c>
      <c r="X36" s="105">
        <f t="shared" si="3"/>
        <v>0</v>
      </c>
      <c r="Y36" s="105">
        <f t="shared" si="3"/>
        <v>0</v>
      </c>
      <c r="AD36" s="37" t="b">
        <f>AD$26</f>
        <v>0</v>
      </c>
      <c r="AI36" s="104"/>
      <c r="AJ36" s="78"/>
    </row>
    <row r="37" spans="1:36" s="32" customFormat="1" ht="0" hidden="1" customHeight="1">
      <c r="B37" s="161"/>
      <c r="C37" s="156"/>
      <c r="F37" s="159"/>
      <c r="G37" s="152"/>
      <c r="H37" s="163"/>
      <c r="I37" s="150"/>
      <c r="J37" s="152"/>
      <c r="K37" s="163"/>
      <c r="L37" s="102"/>
      <c r="M37" s="106"/>
      <c r="N37" s="49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AD37" s="37"/>
      <c r="AI37" s="62"/>
      <c r="AJ37" s="78"/>
    </row>
    <row r="38" spans="1:36" s="28" customFormat="1" ht="0" hidden="1" customHeight="1">
      <c r="A38" s="79"/>
      <c r="B38" s="167" t="s">
        <v>35</v>
      </c>
      <c r="C38" s="171" t="s">
        <v>86</v>
      </c>
      <c r="D38" s="79"/>
      <c r="E38" s="79"/>
      <c r="F38" s="164"/>
      <c r="G38" s="165" t="s">
        <v>16</v>
      </c>
      <c r="H38" s="166" t="s">
        <v>35</v>
      </c>
      <c r="I38" s="170"/>
      <c r="J38" s="165" t="s">
        <v>16</v>
      </c>
      <c r="K38" s="166" t="s">
        <v>86</v>
      </c>
      <c r="L38" s="108"/>
      <c r="M38" s="168" t="s">
        <v>15</v>
      </c>
      <c r="N38" s="169" t="s">
        <v>15</v>
      </c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79"/>
      <c r="AA38" s="79"/>
      <c r="AB38" s="79"/>
      <c r="AC38" s="79"/>
      <c r="AD38" s="22" t="b">
        <v>1</v>
      </c>
      <c r="AE38" s="79"/>
      <c r="AF38" s="79"/>
      <c r="AG38" s="79"/>
      <c r="AH38" s="79"/>
      <c r="AI38" s="109"/>
      <c r="AJ38" s="110"/>
    </row>
    <row r="39" spans="1:36" s="32" customFormat="1" ht="0" hidden="1" customHeight="1">
      <c r="B39" s="161"/>
      <c r="F39" s="159"/>
      <c r="G39" s="152"/>
      <c r="H39" s="163"/>
      <c r="I39" s="102"/>
      <c r="J39" s="106"/>
      <c r="K39" s="49"/>
      <c r="L39" s="102"/>
      <c r="M39" s="111"/>
      <c r="N39" s="49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AD39" s="37"/>
      <c r="AI39" s="62"/>
      <c r="AJ39" s="78"/>
    </row>
    <row r="40" spans="1:36" s="28" customFormat="1" ht="0" hidden="1" customHeight="1">
      <c r="A40" s="79"/>
      <c r="B40" s="167" t="s">
        <v>35</v>
      </c>
      <c r="C40" s="79"/>
      <c r="D40" s="79"/>
      <c r="E40" s="79"/>
      <c r="F40" s="164"/>
      <c r="G40" s="165" t="s">
        <v>16</v>
      </c>
      <c r="H40" s="166" t="s">
        <v>35</v>
      </c>
      <c r="I40" s="108"/>
      <c r="J40" s="168" t="s">
        <v>15</v>
      </c>
      <c r="K40" s="169" t="s">
        <v>15</v>
      </c>
      <c r="L40" s="108" t="s">
        <v>9</v>
      </c>
      <c r="M40" s="168" t="s">
        <v>9</v>
      </c>
      <c r="N40" s="169" t="s">
        <v>9</v>
      </c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79"/>
      <c r="AA40" s="79"/>
      <c r="AB40" s="79"/>
      <c r="AC40" s="79"/>
      <c r="AD40" s="22" t="b">
        <v>1</v>
      </c>
      <c r="AE40" s="79"/>
      <c r="AF40" s="79"/>
      <c r="AG40" s="79"/>
      <c r="AH40" s="79"/>
      <c r="AI40" s="109"/>
      <c r="AJ40" s="110"/>
    </row>
    <row r="41" spans="1:36" s="28" customFormat="1" ht="0.95" hidden="1" customHeight="1">
      <c r="B41" s="160" t="s">
        <v>36</v>
      </c>
      <c r="F41" s="159" t="s">
        <v>9</v>
      </c>
      <c r="G41" s="151" t="s">
        <v>9</v>
      </c>
      <c r="H41" s="162" t="s">
        <v>36</v>
      </c>
      <c r="I41" s="99"/>
      <c r="J41" s="100">
        <v>0</v>
      </c>
      <c r="K41" s="80"/>
      <c r="L41" s="99" t="s">
        <v>9</v>
      </c>
      <c r="M41" s="100" t="s">
        <v>9</v>
      </c>
      <c r="N41" s="80" t="s">
        <v>9</v>
      </c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AD41" s="37" t="b">
        <f>Главная!F24="да"</f>
        <v>0</v>
      </c>
      <c r="AI41" s="101"/>
      <c r="AJ41" s="78"/>
    </row>
    <row r="42" spans="1:36" s="28" customFormat="1" ht="0.95" customHeight="1">
      <c r="B42" s="160" t="s">
        <v>36</v>
      </c>
      <c r="C42" s="155" t="s">
        <v>79</v>
      </c>
      <c r="F42" s="159"/>
      <c r="G42" s="151" t="s">
        <v>9</v>
      </c>
      <c r="H42" s="162" t="s">
        <v>36</v>
      </c>
      <c r="I42" s="150" t="s">
        <v>9</v>
      </c>
      <c r="J42" s="151" t="s">
        <v>9</v>
      </c>
      <c r="K42" s="162">
        <f>IFERROR(Главная!F13,0)</f>
        <v>2024</v>
      </c>
      <c r="L42" s="99"/>
      <c r="M42" s="100">
        <v>0</v>
      </c>
      <c r="N42" s="80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AD42" s="37" t="b">
        <v>1</v>
      </c>
      <c r="AI42" s="101"/>
      <c r="AJ42" s="78"/>
    </row>
    <row r="43" spans="1:36" s="28" customFormat="1" ht="18" hidden="1" customHeight="1">
      <c r="B43" s="160" t="s">
        <v>36</v>
      </c>
      <c r="C43" s="155" t="s">
        <v>79</v>
      </c>
      <c r="D43" s="85" t="s">
        <v>80</v>
      </c>
      <c r="F43" s="159"/>
      <c r="G43" s="151" t="s">
        <v>9</v>
      </c>
      <c r="H43" s="162" t="s">
        <v>36</v>
      </c>
      <c r="I43" s="150"/>
      <c r="J43" s="151" t="s">
        <v>9</v>
      </c>
      <c r="K43" s="162" t="s">
        <v>79</v>
      </c>
      <c r="L43" s="102" t="s">
        <v>9</v>
      </c>
      <c r="M43" s="43" t="s">
        <v>81</v>
      </c>
      <c r="N43" s="95" t="s">
        <v>80</v>
      </c>
      <c r="O43" s="103"/>
      <c r="P43" s="103"/>
      <c r="Q43" s="104"/>
      <c r="R43" s="103"/>
      <c r="S43" s="103"/>
      <c r="T43" s="103"/>
      <c r="U43" s="103"/>
      <c r="V43" s="104">
        <v>0</v>
      </c>
      <c r="W43" s="104">
        <v>0</v>
      </c>
      <c r="X43" s="104">
        <v>0</v>
      </c>
      <c r="Y43" s="104">
        <v>0</v>
      </c>
      <c r="AD43" s="37" t="b">
        <f>AD$41</f>
        <v>0</v>
      </c>
      <c r="AI43" s="104"/>
      <c r="AJ43" s="78"/>
    </row>
    <row r="44" spans="1:36" s="28" customFormat="1" ht="18" hidden="1" customHeight="1">
      <c r="B44" s="160" t="s">
        <v>36</v>
      </c>
      <c r="C44" s="155" t="s">
        <v>79</v>
      </c>
      <c r="D44" s="85" t="s">
        <v>82</v>
      </c>
      <c r="F44" s="159"/>
      <c r="G44" s="151" t="s">
        <v>9</v>
      </c>
      <c r="H44" s="162" t="s">
        <v>36</v>
      </c>
      <c r="I44" s="150"/>
      <c r="J44" s="151" t="s">
        <v>9</v>
      </c>
      <c r="K44" s="162" t="s">
        <v>79</v>
      </c>
      <c r="L44" s="102" t="s">
        <v>9</v>
      </c>
      <c r="M44" s="43" t="s">
        <v>83</v>
      </c>
      <c r="N44" s="95" t="s">
        <v>82</v>
      </c>
      <c r="O44" s="103"/>
      <c r="P44" s="103"/>
      <c r="Q44" s="104"/>
      <c r="R44" s="103"/>
      <c r="S44" s="103"/>
      <c r="T44" s="103"/>
      <c r="U44" s="103"/>
      <c r="V44" s="104">
        <v>0</v>
      </c>
      <c r="W44" s="104">
        <v>0</v>
      </c>
      <c r="X44" s="104">
        <v>0</v>
      </c>
      <c r="Y44" s="104">
        <v>0</v>
      </c>
      <c r="AD44" s="37" t="b">
        <f>AD$41</f>
        <v>0</v>
      </c>
      <c r="AI44" s="104"/>
      <c r="AJ44" s="78"/>
    </row>
    <row r="45" spans="1:36" s="28" customFormat="1" ht="18" hidden="1" customHeight="1">
      <c r="B45" s="160" t="s">
        <v>36</v>
      </c>
      <c r="C45" s="155" t="s">
        <v>79</v>
      </c>
      <c r="D45" s="85" t="s">
        <v>84</v>
      </c>
      <c r="F45" s="159"/>
      <c r="G45" s="151" t="s">
        <v>9</v>
      </c>
      <c r="H45" s="162" t="s">
        <v>36</v>
      </c>
      <c r="I45" s="150"/>
      <c r="J45" s="151" t="s">
        <v>9</v>
      </c>
      <c r="K45" s="162" t="s">
        <v>79</v>
      </c>
      <c r="L45" s="102" t="s">
        <v>9</v>
      </c>
      <c r="M45" s="43" t="s">
        <v>85</v>
      </c>
      <c r="N45" s="95" t="s">
        <v>84</v>
      </c>
      <c r="O45" s="105">
        <f t="shared" ref="O45:Y45" si="4">O44-O43</f>
        <v>0</v>
      </c>
      <c r="P45" s="105">
        <f t="shared" si="4"/>
        <v>0</v>
      </c>
      <c r="Q45" s="105">
        <f t="shared" si="4"/>
        <v>0</v>
      </c>
      <c r="R45" s="105">
        <f t="shared" si="4"/>
        <v>0</v>
      </c>
      <c r="S45" s="105">
        <f t="shared" si="4"/>
        <v>0</v>
      </c>
      <c r="T45" s="105">
        <f t="shared" si="4"/>
        <v>0</v>
      </c>
      <c r="U45" s="105">
        <f t="shared" si="4"/>
        <v>0</v>
      </c>
      <c r="V45" s="105">
        <f t="shared" si="4"/>
        <v>0</v>
      </c>
      <c r="W45" s="105">
        <f t="shared" si="4"/>
        <v>0</v>
      </c>
      <c r="X45" s="105">
        <f t="shared" si="4"/>
        <v>0</v>
      </c>
      <c r="Y45" s="105">
        <f t="shared" si="4"/>
        <v>0</v>
      </c>
      <c r="AD45" s="37" t="b">
        <f>AD$41</f>
        <v>0</v>
      </c>
      <c r="AI45" s="104"/>
      <c r="AJ45" s="78"/>
    </row>
    <row r="46" spans="1:36" s="32" customFormat="1" ht="0" hidden="1" customHeight="1">
      <c r="B46" s="161"/>
      <c r="C46" s="156"/>
      <c r="F46" s="159"/>
      <c r="G46" s="152"/>
      <c r="H46" s="163"/>
      <c r="I46" s="150"/>
      <c r="J46" s="152"/>
      <c r="K46" s="163"/>
      <c r="L46" s="102"/>
      <c r="M46" s="106"/>
      <c r="N46" s="49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AD46" s="37"/>
      <c r="AI46" s="62"/>
      <c r="AJ46" s="78"/>
    </row>
    <row r="47" spans="1:36" s="28" customFormat="1" ht="0" hidden="1" customHeight="1">
      <c r="A47" s="79"/>
      <c r="B47" s="167" t="s">
        <v>36</v>
      </c>
      <c r="C47" s="171" t="s">
        <v>79</v>
      </c>
      <c r="D47" s="79"/>
      <c r="E47" s="79"/>
      <c r="F47" s="164"/>
      <c r="G47" s="165" t="s">
        <v>16</v>
      </c>
      <c r="H47" s="166" t="s">
        <v>36</v>
      </c>
      <c r="I47" s="170"/>
      <c r="J47" s="165" t="s">
        <v>16</v>
      </c>
      <c r="K47" s="166" t="s">
        <v>79</v>
      </c>
      <c r="L47" s="108"/>
      <c r="M47" s="168" t="s">
        <v>15</v>
      </c>
      <c r="N47" s="169" t="s">
        <v>15</v>
      </c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79"/>
      <c r="AA47" s="79"/>
      <c r="AB47" s="79"/>
      <c r="AC47" s="79"/>
      <c r="AD47" s="22" t="b">
        <v>1</v>
      </c>
      <c r="AE47" s="79"/>
      <c r="AF47" s="79"/>
      <c r="AG47" s="79"/>
      <c r="AH47" s="79"/>
      <c r="AI47" s="109"/>
      <c r="AJ47" s="110"/>
    </row>
    <row r="48" spans="1:36" s="28" customFormat="1" ht="0.95" hidden="1" customHeight="1">
      <c r="B48" s="160" t="s">
        <v>36</v>
      </c>
      <c r="C48" s="155" t="s">
        <v>86</v>
      </c>
      <c r="F48" s="159"/>
      <c r="G48" s="151" t="s">
        <v>9</v>
      </c>
      <c r="H48" s="162" t="s">
        <v>36</v>
      </c>
      <c r="I48" s="150" t="s">
        <v>9</v>
      </c>
      <c r="J48" s="151" t="s">
        <v>9</v>
      </c>
      <c r="K48" s="162" t="s">
        <v>86</v>
      </c>
      <c r="L48" s="99"/>
      <c r="M48" s="100">
        <v>0</v>
      </c>
      <c r="N48" s="80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AD48" s="37" t="b">
        <f>AD$41</f>
        <v>0</v>
      </c>
      <c r="AI48" s="101"/>
      <c r="AJ48" s="78"/>
    </row>
    <row r="49" spans="1:36" s="28" customFormat="1" ht="18" hidden="1" customHeight="1">
      <c r="B49" s="160" t="s">
        <v>36</v>
      </c>
      <c r="C49" s="155" t="s">
        <v>86</v>
      </c>
      <c r="D49" s="85" t="s">
        <v>80</v>
      </c>
      <c r="F49" s="159"/>
      <c r="G49" s="151" t="s">
        <v>9</v>
      </c>
      <c r="H49" s="162" t="s">
        <v>36</v>
      </c>
      <c r="I49" s="150"/>
      <c r="J49" s="151" t="s">
        <v>9</v>
      </c>
      <c r="K49" s="162" t="s">
        <v>86</v>
      </c>
      <c r="L49" s="102" t="s">
        <v>9</v>
      </c>
      <c r="M49" s="43" t="s">
        <v>81</v>
      </c>
      <c r="N49" s="95" t="s">
        <v>80</v>
      </c>
      <c r="O49" s="103"/>
      <c r="P49" s="103"/>
      <c r="Q49" s="104"/>
      <c r="R49" s="103"/>
      <c r="S49" s="103"/>
      <c r="T49" s="103"/>
      <c r="U49" s="103"/>
      <c r="V49" s="104">
        <v>0</v>
      </c>
      <c r="W49" s="104">
        <v>0</v>
      </c>
      <c r="X49" s="104">
        <v>0</v>
      </c>
      <c r="Y49" s="104">
        <v>0</v>
      </c>
      <c r="AD49" s="37" t="b">
        <f>AD$41</f>
        <v>0</v>
      </c>
      <c r="AI49" s="104"/>
      <c r="AJ49" s="78"/>
    </row>
    <row r="50" spans="1:36" s="28" customFormat="1" ht="18" hidden="1" customHeight="1">
      <c r="B50" s="160" t="s">
        <v>36</v>
      </c>
      <c r="C50" s="155" t="s">
        <v>86</v>
      </c>
      <c r="D50" s="85" t="s">
        <v>82</v>
      </c>
      <c r="F50" s="159"/>
      <c r="G50" s="151" t="s">
        <v>9</v>
      </c>
      <c r="H50" s="162" t="s">
        <v>36</v>
      </c>
      <c r="I50" s="150"/>
      <c r="J50" s="151" t="s">
        <v>9</v>
      </c>
      <c r="K50" s="162" t="s">
        <v>86</v>
      </c>
      <c r="L50" s="102" t="s">
        <v>9</v>
      </c>
      <c r="M50" s="43" t="s">
        <v>83</v>
      </c>
      <c r="N50" s="95" t="s">
        <v>82</v>
      </c>
      <c r="O50" s="103"/>
      <c r="P50" s="103"/>
      <c r="Q50" s="104"/>
      <c r="R50" s="103"/>
      <c r="S50" s="103"/>
      <c r="T50" s="103"/>
      <c r="U50" s="103"/>
      <c r="V50" s="104">
        <v>0</v>
      </c>
      <c r="W50" s="104">
        <v>0</v>
      </c>
      <c r="X50" s="104">
        <v>0</v>
      </c>
      <c r="Y50" s="104">
        <v>0</v>
      </c>
      <c r="AD50" s="37" t="b">
        <f>AD$41</f>
        <v>0</v>
      </c>
      <c r="AI50" s="104"/>
      <c r="AJ50" s="78"/>
    </row>
    <row r="51" spans="1:36" s="28" customFormat="1" ht="18" hidden="1" customHeight="1">
      <c r="B51" s="160" t="s">
        <v>36</v>
      </c>
      <c r="C51" s="155" t="s">
        <v>86</v>
      </c>
      <c r="D51" s="85" t="s">
        <v>84</v>
      </c>
      <c r="F51" s="159"/>
      <c r="G51" s="151" t="s">
        <v>9</v>
      </c>
      <c r="H51" s="162" t="s">
        <v>36</v>
      </c>
      <c r="I51" s="150"/>
      <c r="J51" s="151" t="s">
        <v>9</v>
      </c>
      <c r="K51" s="162" t="s">
        <v>86</v>
      </c>
      <c r="L51" s="102" t="s">
        <v>9</v>
      </c>
      <c r="M51" s="43" t="s">
        <v>85</v>
      </c>
      <c r="N51" s="95" t="s">
        <v>84</v>
      </c>
      <c r="O51" s="105">
        <f t="shared" ref="O51:Y51" si="5">O50-O49</f>
        <v>0</v>
      </c>
      <c r="P51" s="105">
        <f t="shared" si="5"/>
        <v>0</v>
      </c>
      <c r="Q51" s="105">
        <f t="shared" si="5"/>
        <v>0</v>
      </c>
      <c r="R51" s="105">
        <f t="shared" si="5"/>
        <v>0</v>
      </c>
      <c r="S51" s="105">
        <f t="shared" si="5"/>
        <v>0</v>
      </c>
      <c r="T51" s="105">
        <f t="shared" si="5"/>
        <v>0</v>
      </c>
      <c r="U51" s="105">
        <f t="shared" si="5"/>
        <v>0</v>
      </c>
      <c r="V51" s="105">
        <f t="shared" si="5"/>
        <v>0</v>
      </c>
      <c r="W51" s="105">
        <f t="shared" si="5"/>
        <v>0</v>
      </c>
      <c r="X51" s="105">
        <f t="shared" si="5"/>
        <v>0</v>
      </c>
      <c r="Y51" s="105">
        <f t="shared" si="5"/>
        <v>0</v>
      </c>
      <c r="AD51" s="37" t="b">
        <f>AD$41</f>
        <v>0</v>
      </c>
      <c r="AI51" s="104"/>
      <c r="AJ51" s="78"/>
    </row>
    <row r="52" spans="1:36" s="32" customFormat="1" ht="0" hidden="1" customHeight="1">
      <c r="B52" s="161"/>
      <c r="C52" s="156"/>
      <c r="F52" s="159"/>
      <c r="G52" s="152"/>
      <c r="H52" s="163"/>
      <c r="I52" s="150"/>
      <c r="J52" s="152"/>
      <c r="K52" s="163"/>
      <c r="L52" s="102"/>
      <c r="M52" s="106"/>
      <c r="N52" s="49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AD52" s="37"/>
      <c r="AI52" s="62"/>
      <c r="AJ52" s="78"/>
    </row>
    <row r="53" spans="1:36" s="28" customFormat="1" ht="0" hidden="1" customHeight="1">
      <c r="A53" s="79"/>
      <c r="B53" s="167" t="s">
        <v>36</v>
      </c>
      <c r="C53" s="171" t="s">
        <v>86</v>
      </c>
      <c r="D53" s="79"/>
      <c r="E53" s="79"/>
      <c r="F53" s="164"/>
      <c r="G53" s="165" t="s">
        <v>16</v>
      </c>
      <c r="H53" s="166" t="s">
        <v>36</v>
      </c>
      <c r="I53" s="170"/>
      <c r="J53" s="165" t="s">
        <v>16</v>
      </c>
      <c r="K53" s="166" t="s">
        <v>86</v>
      </c>
      <c r="L53" s="108"/>
      <c r="M53" s="168" t="s">
        <v>15</v>
      </c>
      <c r="N53" s="169" t="s">
        <v>15</v>
      </c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79"/>
      <c r="AA53" s="79"/>
      <c r="AB53" s="79"/>
      <c r="AC53" s="79"/>
      <c r="AD53" s="22" t="b">
        <v>1</v>
      </c>
      <c r="AE53" s="79"/>
      <c r="AF53" s="79"/>
      <c r="AG53" s="79"/>
      <c r="AH53" s="79"/>
      <c r="AI53" s="109"/>
      <c r="AJ53" s="110"/>
    </row>
    <row r="54" spans="1:36" s="32" customFormat="1" ht="0" hidden="1" customHeight="1">
      <c r="B54" s="161"/>
      <c r="F54" s="159"/>
      <c r="G54" s="152"/>
      <c r="H54" s="163"/>
      <c r="I54" s="102"/>
      <c r="J54" s="106"/>
      <c r="K54" s="49"/>
      <c r="L54" s="102"/>
      <c r="M54" s="111"/>
      <c r="N54" s="49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AD54" s="37"/>
      <c r="AI54" s="62"/>
      <c r="AJ54" s="78"/>
    </row>
    <row r="55" spans="1:36" s="28" customFormat="1" ht="0" hidden="1" customHeight="1">
      <c r="A55" s="79"/>
      <c r="B55" s="167" t="s">
        <v>36</v>
      </c>
      <c r="C55" s="79"/>
      <c r="D55" s="79"/>
      <c r="E55" s="79"/>
      <c r="F55" s="164"/>
      <c r="G55" s="165" t="s">
        <v>16</v>
      </c>
      <c r="H55" s="166" t="s">
        <v>36</v>
      </c>
      <c r="I55" s="108"/>
      <c r="J55" s="168" t="s">
        <v>15</v>
      </c>
      <c r="K55" s="169" t="s">
        <v>15</v>
      </c>
      <c r="L55" s="108" t="s">
        <v>9</v>
      </c>
      <c r="M55" s="168" t="s">
        <v>9</v>
      </c>
      <c r="N55" s="169" t="s">
        <v>9</v>
      </c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79"/>
      <c r="AA55" s="79"/>
      <c r="AB55" s="79"/>
      <c r="AC55" s="79"/>
      <c r="AD55" s="22" t="b">
        <v>1</v>
      </c>
      <c r="AE55" s="79"/>
      <c r="AF55" s="79"/>
      <c r="AG55" s="79"/>
      <c r="AH55" s="79"/>
      <c r="AI55" s="109"/>
      <c r="AJ55" s="110"/>
    </row>
    <row r="56" spans="1:36" s="28" customFormat="1" ht="0.95" customHeight="1">
      <c r="B56" s="160" t="s">
        <v>87</v>
      </c>
      <c r="F56" s="159" t="s">
        <v>9</v>
      </c>
      <c r="G56" s="151" t="s">
        <v>9</v>
      </c>
      <c r="H56" s="162" t="s">
        <v>87</v>
      </c>
      <c r="I56" s="99"/>
      <c r="J56" s="100">
        <v>0</v>
      </c>
      <c r="K56" s="80"/>
      <c r="L56" s="99" t="s">
        <v>9</v>
      </c>
      <c r="M56" s="100" t="s">
        <v>9</v>
      </c>
      <c r="N56" s="80" t="s">
        <v>9</v>
      </c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AD56" s="37" t="b">
        <f>Главная!F25="да"</f>
        <v>1</v>
      </c>
      <c r="AI56" s="101"/>
      <c r="AJ56" s="78"/>
    </row>
    <row r="57" spans="1:36" s="28" customFormat="1" ht="0.95" customHeight="1">
      <c r="B57" s="160" t="s">
        <v>87</v>
      </c>
      <c r="C57" s="155" t="s">
        <v>79</v>
      </c>
      <c r="F57" s="159"/>
      <c r="G57" s="151" t="s">
        <v>9</v>
      </c>
      <c r="H57" s="162" t="s">
        <v>87</v>
      </c>
      <c r="I57" s="150" t="s">
        <v>9</v>
      </c>
      <c r="J57" s="151" t="s">
        <v>9</v>
      </c>
      <c r="K57" s="162">
        <f>IFERROR(Главная!F13,0)</f>
        <v>2024</v>
      </c>
      <c r="L57" s="99"/>
      <c r="M57" s="100">
        <v>0</v>
      </c>
      <c r="N57" s="80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AD57" s="37" t="b">
        <v>1</v>
      </c>
      <c r="AI57" s="101"/>
      <c r="AJ57" s="78"/>
    </row>
    <row r="58" spans="1:36" s="28" customFormat="1" ht="18" customHeight="1">
      <c r="B58" s="160" t="s">
        <v>87</v>
      </c>
      <c r="C58" s="155" t="s">
        <v>79</v>
      </c>
      <c r="D58" s="85" t="s">
        <v>80</v>
      </c>
      <c r="F58" s="159"/>
      <c r="G58" s="151" t="s">
        <v>9</v>
      </c>
      <c r="H58" s="162" t="s">
        <v>87</v>
      </c>
      <c r="I58" s="150"/>
      <c r="J58" s="151" t="s">
        <v>9</v>
      </c>
      <c r="K58" s="162" t="s">
        <v>79</v>
      </c>
      <c r="L58" s="102" t="s">
        <v>9</v>
      </c>
      <c r="M58" s="43" t="s">
        <v>81</v>
      </c>
      <c r="N58" s="95" t="s">
        <v>80</v>
      </c>
      <c r="O58" s="112">
        <v>1.325</v>
      </c>
      <c r="P58" s="112">
        <v>0</v>
      </c>
      <c r="Q58" s="63">
        <v>0</v>
      </c>
      <c r="R58" s="112">
        <v>476.51</v>
      </c>
      <c r="S58" s="112">
        <v>16.84</v>
      </c>
      <c r="T58" s="112">
        <v>1.39</v>
      </c>
      <c r="U58" s="112">
        <v>0.12</v>
      </c>
      <c r="V58" s="63">
        <v>0</v>
      </c>
      <c r="W58" s="63">
        <v>0</v>
      </c>
      <c r="X58" s="63">
        <v>0</v>
      </c>
      <c r="Y58" s="63">
        <v>0</v>
      </c>
      <c r="AD58" s="37" t="b">
        <f>AD$56</f>
        <v>1</v>
      </c>
      <c r="AI58" s="63"/>
      <c r="AJ58" s="78"/>
    </row>
    <row r="59" spans="1:36" s="28" customFormat="1" ht="18" customHeight="1">
      <c r="B59" s="160" t="s">
        <v>87</v>
      </c>
      <c r="C59" s="155" t="s">
        <v>79</v>
      </c>
      <c r="D59" s="85" t="s">
        <v>82</v>
      </c>
      <c r="F59" s="159"/>
      <c r="G59" s="151" t="s">
        <v>9</v>
      </c>
      <c r="H59" s="162" t="s">
        <v>87</v>
      </c>
      <c r="I59" s="150"/>
      <c r="J59" s="151" t="s">
        <v>9</v>
      </c>
      <c r="K59" s="162" t="s">
        <v>79</v>
      </c>
      <c r="L59" s="102" t="s">
        <v>9</v>
      </c>
      <c r="M59" s="43" t="s">
        <v>83</v>
      </c>
      <c r="N59" s="95" t="s">
        <v>82</v>
      </c>
      <c r="O59" s="112">
        <v>2.15</v>
      </c>
      <c r="P59" s="112">
        <v>0</v>
      </c>
      <c r="Q59" s="63">
        <v>0</v>
      </c>
      <c r="R59" s="112">
        <v>479.93652900000001</v>
      </c>
      <c r="S59" s="112">
        <v>15.68542789312</v>
      </c>
      <c r="T59" s="112">
        <v>113.862206</v>
      </c>
      <c r="U59" s="112">
        <v>3.7212779999999999</v>
      </c>
      <c r="V59" s="63">
        <v>0</v>
      </c>
      <c r="W59" s="63">
        <v>0</v>
      </c>
      <c r="X59" s="63">
        <v>0</v>
      </c>
      <c r="Y59" s="63">
        <v>0</v>
      </c>
      <c r="AD59" s="37" t="b">
        <f>AD$56</f>
        <v>1</v>
      </c>
      <c r="AI59" s="63"/>
      <c r="AJ59" s="78"/>
    </row>
    <row r="60" spans="1:36" s="28" customFormat="1" ht="18" customHeight="1">
      <c r="B60" s="160" t="s">
        <v>87</v>
      </c>
      <c r="C60" s="155" t="s">
        <v>79</v>
      </c>
      <c r="D60" s="85" t="s">
        <v>84</v>
      </c>
      <c r="F60" s="159"/>
      <c r="G60" s="151" t="s">
        <v>9</v>
      </c>
      <c r="H60" s="162" t="s">
        <v>87</v>
      </c>
      <c r="I60" s="150"/>
      <c r="J60" s="151" t="s">
        <v>9</v>
      </c>
      <c r="K60" s="162" t="s">
        <v>79</v>
      </c>
      <c r="L60" s="102" t="s">
        <v>9</v>
      </c>
      <c r="M60" s="43" t="s">
        <v>85</v>
      </c>
      <c r="N60" s="95" t="s">
        <v>84</v>
      </c>
      <c r="O60" s="105">
        <f t="shared" ref="O60:Y60" si="6">O59-O58</f>
        <v>0.82499999999999996</v>
      </c>
      <c r="P60" s="105">
        <f t="shared" si="6"/>
        <v>0</v>
      </c>
      <c r="Q60" s="105">
        <f t="shared" si="6"/>
        <v>0</v>
      </c>
      <c r="R60" s="105">
        <f t="shared" si="6"/>
        <v>3.4265290000000164</v>
      </c>
      <c r="S60" s="105">
        <f t="shared" si="6"/>
        <v>-1.1545721068799999</v>
      </c>
      <c r="T60" s="105">
        <f t="shared" si="6"/>
        <v>112.472206</v>
      </c>
      <c r="U60" s="105">
        <f t="shared" si="6"/>
        <v>3.6012779999999998</v>
      </c>
      <c r="V60" s="105">
        <f t="shared" si="6"/>
        <v>0</v>
      </c>
      <c r="W60" s="105">
        <f t="shared" si="6"/>
        <v>0</v>
      </c>
      <c r="X60" s="105">
        <f t="shared" si="6"/>
        <v>0</v>
      </c>
      <c r="Y60" s="105">
        <f t="shared" si="6"/>
        <v>0</v>
      </c>
      <c r="AD60" s="37" t="b">
        <f>AD$56</f>
        <v>1</v>
      </c>
      <c r="AI60" s="63"/>
      <c r="AJ60" s="78"/>
    </row>
    <row r="61" spans="1:36" s="32" customFormat="1" ht="0" hidden="1" customHeight="1">
      <c r="B61" s="161"/>
      <c r="C61" s="156"/>
      <c r="F61" s="159"/>
      <c r="G61" s="152"/>
      <c r="H61" s="163"/>
      <c r="I61" s="150"/>
      <c r="J61" s="152"/>
      <c r="K61" s="163"/>
      <c r="L61" s="102"/>
      <c r="M61" s="106"/>
      <c r="N61" s="49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AD61" s="37"/>
      <c r="AI61" s="62"/>
      <c r="AJ61" s="78"/>
    </row>
    <row r="62" spans="1:36" s="28" customFormat="1" ht="0" hidden="1" customHeight="1">
      <c r="A62" s="79"/>
      <c r="B62" s="167" t="s">
        <v>87</v>
      </c>
      <c r="C62" s="171" t="s">
        <v>79</v>
      </c>
      <c r="D62" s="79"/>
      <c r="E62" s="79"/>
      <c r="F62" s="164"/>
      <c r="G62" s="165" t="s">
        <v>16</v>
      </c>
      <c r="H62" s="166" t="s">
        <v>87</v>
      </c>
      <c r="I62" s="170"/>
      <c r="J62" s="165" t="s">
        <v>16</v>
      </c>
      <c r="K62" s="166" t="s">
        <v>79</v>
      </c>
      <c r="L62" s="108"/>
      <c r="M62" s="168" t="s">
        <v>15</v>
      </c>
      <c r="N62" s="169" t="s">
        <v>15</v>
      </c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79"/>
      <c r="AA62" s="79"/>
      <c r="AB62" s="79"/>
      <c r="AC62" s="79"/>
      <c r="AD62" s="22" t="b">
        <v>1</v>
      </c>
      <c r="AE62" s="79"/>
      <c r="AF62" s="79"/>
      <c r="AG62" s="79"/>
      <c r="AH62" s="79"/>
      <c r="AI62" s="109"/>
      <c r="AJ62" s="110"/>
    </row>
    <row r="63" spans="1:36" s="28" customFormat="1" ht="0.95" customHeight="1">
      <c r="B63" s="160" t="s">
        <v>87</v>
      </c>
      <c r="C63" s="155" t="s">
        <v>86</v>
      </c>
      <c r="F63" s="159"/>
      <c r="G63" s="151" t="s">
        <v>9</v>
      </c>
      <c r="H63" s="162" t="s">
        <v>87</v>
      </c>
      <c r="I63" s="150" t="s">
        <v>9</v>
      </c>
      <c r="J63" s="151" t="s">
        <v>9</v>
      </c>
      <c r="K63" s="162" t="s">
        <v>86</v>
      </c>
      <c r="L63" s="99"/>
      <c r="M63" s="100">
        <v>0</v>
      </c>
      <c r="N63" s="80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AD63" s="37" t="b">
        <f>AD$56</f>
        <v>1</v>
      </c>
      <c r="AI63" s="101"/>
      <c r="AJ63" s="78"/>
    </row>
    <row r="64" spans="1:36" s="28" customFormat="1" ht="18" customHeight="1">
      <c r="B64" s="160" t="s">
        <v>87</v>
      </c>
      <c r="C64" s="155" t="s">
        <v>86</v>
      </c>
      <c r="D64" s="85" t="s">
        <v>80</v>
      </c>
      <c r="F64" s="159"/>
      <c r="G64" s="151" t="s">
        <v>9</v>
      </c>
      <c r="H64" s="162" t="s">
        <v>87</v>
      </c>
      <c r="I64" s="150"/>
      <c r="J64" s="151" t="s">
        <v>9</v>
      </c>
      <c r="K64" s="162" t="s">
        <v>86</v>
      </c>
      <c r="L64" s="102" t="s">
        <v>9</v>
      </c>
      <c r="M64" s="43" t="s">
        <v>81</v>
      </c>
      <c r="N64" s="95" t="s">
        <v>80</v>
      </c>
      <c r="O64" s="112">
        <f>O58</f>
        <v>1.325</v>
      </c>
      <c r="P64" s="112">
        <v>0</v>
      </c>
      <c r="Q64" s="63">
        <v>0</v>
      </c>
      <c r="R64" s="112">
        <v>476.51</v>
      </c>
      <c r="S64" s="112">
        <v>16.84</v>
      </c>
      <c r="T64" s="112">
        <v>1.39</v>
      </c>
      <c r="U64" s="112">
        <v>0.12</v>
      </c>
      <c r="V64" s="63">
        <v>0</v>
      </c>
      <c r="W64" s="63">
        <v>0</v>
      </c>
      <c r="X64" s="63">
        <v>0</v>
      </c>
      <c r="Y64" s="63">
        <v>0</v>
      </c>
      <c r="AD64" s="37" t="b">
        <f>AD$56</f>
        <v>1</v>
      </c>
      <c r="AI64" s="63"/>
      <c r="AJ64" s="78"/>
    </row>
    <row r="65" spans="1:36" s="28" customFormat="1" ht="18" customHeight="1">
      <c r="B65" s="160" t="s">
        <v>87</v>
      </c>
      <c r="C65" s="155" t="s">
        <v>86</v>
      </c>
      <c r="D65" s="85" t="s">
        <v>82</v>
      </c>
      <c r="F65" s="159"/>
      <c r="G65" s="151" t="s">
        <v>9</v>
      </c>
      <c r="H65" s="162" t="s">
        <v>87</v>
      </c>
      <c r="I65" s="150"/>
      <c r="J65" s="151" t="s">
        <v>9</v>
      </c>
      <c r="K65" s="162" t="s">
        <v>86</v>
      </c>
      <c r="L65" s="102" t="s">
        <v>9</v>
      </c>
      <c r="M65" s="43" t="s">
        <v>83</v>
      </c>
      <c r="N65" s="95" t="s">
        <v>82</v>
      </c>
      <c r="O65" s="112">
        <f>O59</f>
        <v>2.15</v>
      </c>
      <c r="P65" s="112">
        <v>0</v>
      </c>
      <c r="Q65" s="63">
        <v>0</v>
      </c>
      <c r="R65" s="112">
        <v>479.93652900000001</v>
      </c>
      <c r="S65" s="112">
        <v>15.68542789312</v>
      </c>
      <c r="T65" s="112">
        <v>113.862206</v>
      </c>
      <c r="U65" s="112">
        <v>3.7212779999999999</v>
      </c>
      <c r="V65" s="63">
        <v>0</v>
      </c>
      <c r="W65" s="63">
        <v>0</v>
      </c>
      <c r="X65" s="63">
        <v>0</v>
      </c>
      <c r="Y65" s="63">
        <v>0</v>
      </c>
      <c r="AD65" s="37" t="b">
        <f>AD$56</f>
        <v>1</v>
      </c>
      <c r="AI65" s="63"/>
      <c r="AJ65" s="78"/>
    </row>
    <row r="66" spans="1:36" s="28" customFormat="1" ht="18" customHeight="1">
      <c r="B66" s="160" t="s">
        <v>87</v>
      </c>
      <c r="C66" s="155" t="s">
        <v>86</v>
      </c>
      <c r="D66" s="85" t="s">
        <v>84</v>
      </c>
      <c r="F66" s="159"/>
      <c r="G66" s="151" t="s">
        <v>9</v>
      </c>
      <c r="H66" s="162" t="s">
        <v>87</v>
      </c>
      <c r="I66" s="150"/>
      <c r="J66" s="151" t="s">
        <v>9</v>
      </c>
      <c r="K66" s="162" t="s">
        <v>86</v>
      </c>
      <c r="L66" s="102" t="s">
        <v>9</v>
      </c>
      <c r="M66" s="43" t="s">
        <v>85</v>
      </c>
      <c r="N66" s="95" t="s">
        <v>84</v>
      </c>
      <c r="O66" s="105">
        <f t="shared" ref="O66:Y66" si="7">O65-O64</f>
        <v>0.82499999999999996</v>
      </c>
      <c r="P66" s="105">
        <f t="shared" si="7"/>
        <v>0</v>
      </c>
      <c r="Q66" s="105">
        <f t="shared" si="7"/>
        <v>0</v>
      </c>
      <c r="R66" s="105">
        <f t="shared" si="7"/>
        <v>3.4265290000000164</v>
      </c>
      <c r="S66" s="105">
        <f t="shared" si="7"/>
        <v>-1.1545721068799999</v>
      </c>
      <c r="T66" s="105">
        <f t="shared" si="7"/>
        <v>112.472206</v>
      </c>
      <c r="U66" s="105">
        <f t="shared" si="7"/>
        <v>3.6012779999999998</v>
      </c>
      <c r="V66" s="105">
        <f t="shared" si="7"/>
        <v>0</v>
      </c>
      <c r="W66" s="105">
        <f t="shared" si="7"/>
        <v>0</v>
      </c>
      <c r="X66" s="105">
        <f t="shared" si="7"/>
        <v>0</v>
      </c>
      <c r="Y66" s="105">
        <f t="shared" si="7"/>
        <v>0</v>
      </c>
      <c r="AD66" s="37" t="b">
        <f>AD$56</f>
        <v>1</v>
      </c>
      <c r="AI66" s="63"/>
      <c r="AJ66" s="78"/>
    </row>
    <row r="67" spans="1:36" s="32" customFormat="1" ht="0" hidden="1" customHeight="1">
      <c r="B67" s="161"/>
      <c r="C67" s="156"/>
      <c r="F67" s="159"/>
      <c r="G67" s="152"/>
      <c r="H67" s="163"/>
      <c r="I67" s="150"/>
      <c r="J67" s="152"/>
      <c r="K67" s="163"/>
      <c r="L67" s="102"/>
      <c r="M67" s="106"/>
      <c r="N67" s="49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AD67" s="37"/>
      <c r="AI67" s="62"/>
      <c r="AJ67" s="78"/>
    </row>
    <row r="68" spans="1:36" s="28" customFormat="1" ht="0" hidden="1" customHeight="1">
      <c r="A68" s="79"/>
      <c r="B68" s="167" t="s">
        <v>87</v>
      </c>
      <c r="C68" s="171" t="s">
        <v>86</v>
      </c>
      <c r="D68" s="79"/>
      <c r="E68" s="79"/>
      <c r="F68" s="164"/>
      <c r="G68" s="165" t="s">
        <v>16</v>
      </c>
      <c r="H68" s="166" t="s">
        <v>87</v>
      </c>
      <c r="I68" s="170"/>
      <c r="J68" s="165" t="s">
        <v>16</v>
      </c>
      <c r="K68" s="166" t="s">
        <v>86</v>
      </c>
      <c r="L68" s="108"/>
      <c r="M68" s="168" t="s">
        <v>15</v>
      </c>
      <c r="N68" s="169" t="s">
        <v>15</v>
      </c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79"/>
      <c r="AA68" s="79"/>
      <c r="AB68" s="79"/>
      <c r="AC68" s="79"/>
      <c r="AD68" s="22" t="b">
        <v>1</v>
      </c>
      <c r="AE68" s="79"/>
      <c r="AF68" s="79"/>
      <c r="AG68" s="79"/>
      <c r="AH68" s="79"/>
      <c r="AI68" s="109"/>
      <c r="AJ68" s="110"/>
    </row>
    <row r="69" spans="1:36" s="32" customFormat="1" ht="0" hidden="1" customHeight="1">
      <c r="B69" s="161"/>
      <c r="F69" s="159"/>
      <c r="G69" s="152"/>
      <c r="H69" s="163"/>
      <c r="I69" s="102"/>
      <c r="J69" s="106"/>
      <c r="K69" s="49"/>
      <c r="L69" s="102"/>
      <c r="M69" s="111"/>
      <c r="N69" s="49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AD69" s="37"/>
      <c r="AI69" s="62"/>
      <c r="AJ69" s="78"/>
    </row>
    <row r="70" spans="1:36" s="28" customFormat="1" ht="0" hidden="1" customHeight="1">
      <c r="A70" s="79"/>
      <c r="B70" s="167" t="s">
        <v>87</v>
      </c>
      <c r="C70" s="79"/>
      <c r="D70" s="79"/>
      <c r="E70" s="79"/>
      <c r="F70" s="164"/>
      <c r="G70" s="165" t="s">
        <v>16</v>
      </c>
      <c r="H70" s="166" t="s">
        <v>87</v>
      </c>
      <c r="I70" s="108"/>
      <c r="J70" s="168" t="s">
        <v>15</v>
      </c>
      <c r="K70" s="169" t="s">
        <v>15</v>
      </c>
      <c r="L70" s="108" t="s">
        <v>9</v>
      </c>
      <c r="M70" s="168" t="s">
        <v>9</v>
      </c>
      <c r="N70" s="169" t="s">
        <v>9</v>
      </c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79"/>
      <c r="AA70" s="79"/>
      <c r="AB70" s="79"/>
      <c r="AC70" s="79"/>
      <c r="AD70" s="22" t="b">
        <v>1</v>
      </c>
      <c r="AE70" s="79"/>
      <c r="AF70" s="79"/>
      <c r="AG70" s="79"/>
      <c r="AH70" s="79"/>
      <c r="AI70" s="109"/>
      <c r="AJ70" s="110"/>
    </row>
    <row r="71" spans="1:36" s="32" customFormat="1" ht="0" hidden="1" customHeight="1">
      <c r="B71" s="34"/>
      <c r="F71" s="98"/>
      <c r="G71" s="106"/>
      <c r="H71" s="49"/>
      <c r="I71" s="102"/>
      <c r="J71" s="111"/>
      <c r="K71" s="49"/>
      <c r="L71" s="102"/>
      <c r="M71" s="111"/>
      <c r="N71" s="49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AD71" s="37"/>
      <c r="AI71" s="62"/>
      <c r="AJ71" s="78"/>
    </row>
    <row r="72" spans="1:36" ht="0" hidden="1" customHeight="1">
      <c r="A72" s="33"/>
      <c r="B72" s="33"/>
      <c r="C72" s="33"/>
      <c r="D72" s="33"/>
      <c r="E72" s="33"/>
      <c r="F72" s="33"/>
      <c r="G72" s="168" t="s">
        <v>15</v>
      </c>
      <c r="H72" s="173"/>
      <c r="I72" s="113" t="s">
        <v>9</v>
      </c>
      <c r="J72" s="168" t="s">
        <v>9</v>
      </c>
      <c r="K72" s="174" t="s">
        <v>9</v>
      </c>
      <c r="L72" s="113" t="s">
        <v>9</v>
      </c>
      <c r="M72" s="168" t="s">
        <v>9</v>
      </c>
      <c r="N72" s="174" t="s">
        <v>9</v>
      </c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33"/>
      <c r="AA72" s="33"/>
      <c r="AB72" s="33"/>
      <c r="AC72" s="33"/>
      <c r="AD72" s="22" t="b">
        <v>1</v>
      </c>
      <c r="AE72" s="33"/>
      <c r="AF72" s="33"/>
      <c r="AG72" s="33"/>
      <c r="AH72" s="33"/>
      <c r="AI72" s="83"/>
      <c r="AJ72" s="114"/>
    </row>
    <row r="73" spans="1:36" ht="18" customHeight="1">
      <c r="A73" s="31"/>
      <c r="B73" s="31"/>
      <c r="C73" s="31"/>
      <c r="D73" s="31"/>
      <c r="E73" s="31"/>
      <c r="F73" s="31"/>
      <c r="G73" s="115" t="s">
        <v>9</v>
      </c>
      <c r="H73" s="31"/>
      <c r="I73" s="28" t="s">
        <v>9</v>
      </c>
      <c r="J73" s="115" t="s">
        <v>9</v>
      </c>
      <c r="K73" s="28" t="s">
        <v>9</v>
      </c>
      <c r="L73" s="28" t="s">
        <v>9</v>
      </c>
      <c r="M73" s="115" t="s">
        <v>9</v>
      </c>
      <c r="N73" s="28" t="s">
        <v>9</v>
      </c>
      <c r="Z73" s="14"/>
      <c r="AA73" s="31"/>
      <c r="AB73" s="31"/>
      <c r="AC73" s="31"/>
      <c r="AD73" s="31"/>
      <c r="AE73" s="31"/>
      <c r="AF73" s="31"/>
      <c r="AG73" s="31"/>
      <c r="AH73" s="31"/>
      <c r="AI73" s="31"/>
      <c r="AJ73" s="31"/>
    </row>
    <row r="74" spans="1:36" ht="15" customHeight="1">
      <c r="A74" s="31"/>
      <c r="B74" s="31"/>
      <c r="C74" s="31"/>
      <c r="D74" s="31"/>
      <c r="E74" s="31"/>
      <c r="F74" s="31"/>
      <c r="G74" s="31"/>
      <c r="H74" s="31"/>
      <c r="I74" s="28" t="s">
        <v>9</v>
      </c>
      <c r="J74" s="28" t="s">
        <v>9</v>
      </c>
      <c r="K74" s="28" t="s">
        <v>9</v>
      </c>
      <c r="L74" s="28" t="s">
        <v>9</v>
      </c>
      <c r="M74" s="28" t="s">
        <v>9</v>
      </c>
      <c r="N74" s="28" t="s">
        <v>9</v>
      </c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</row>
    <row r="75" spans="1:36" ht="15" hidden="1" customHeight="1">
      <c r="A75" s="31"/>
      <c r="B75" s="31"/>
      <c r="C75" s="31"/>
      <c r="D75" s="31"/>
      <c r="E75" s="31"/>
      <c r="F75" s="31"/>
      <c r="G75" s="31"/>
      <c r="H75" s="31"/>
      <c r="I75" s="28" t="s">
        <v>9</v>
      </c>
      <c r="J75" s="28" t="s">
        <v>9</v>
      </c>
      <c r="K75" s="28" t="s">
        <v>9</v>
      </c>
      <c r="L75" s="28" t="s">
        <v>9</v>
      </c>
      <c r="M75" s="28" t="s">
        <v>9</v>
      </c>
      <c r="N75" s="28" t="s">
        <v>9</v>
      </c>
      <c r="O75" s="37" t="b">
        <v>1</v>
      </c>
      <c r="P75" s="37" t="b">
        <v>1</v>
      </c>
      <c r="Q75" s="37" t="b">
        <v>1</v>
      </c>
      <c r="R75" s="37" t="b">
        <v>1</v>
      </c>
      <c r="S75" s="37" t="b">
        <v>1</v>
      </c>
      <c r="T75" s="37" t="b">
        <v>1</v>
      </c>
      <c r="U75" s="37" t="b">
        <v>1</v>
      </c>
      <c r="V75" s="37" t="b">
        <v>1</v>
      </c>
      <c r="W75" s="37" t="b">
        <v>1</v>
      </c>
      <c r="X75" s="37" t="b">
        <v>1</v>
      </c>
      <c r="Y75" s="37" t="b">
        <v>1</v>
      </c>
      <c r="Z75" s="31"/>
      <c r="AA75" s="31"/>
      <c r="AB75" s="31"/>
      <c r="AC75" s="31"/>
      <c r="AD75" s="31"/>
      <c r="AE75" s="31"/>
      <c r="AF75" s="31"/>
      <c r="AG75" s="31"/>
      <c r="AH75" s="31"/>
      <c r="AI75" s="37" t="b">
        <v>1</v>
      </c>
      <c r="AJ75" s="31"/>
    </row>
    <row r="76" spans="1:36" ht="15" customHeight="1">
      <c r="A76" s="31"/>
      <c r="B76" s="31"/>
      <c r="C76" s="31"/>
      <c r="D76" s="31"/>
      <c r="E76" s="31"/>
      <c r="F76" s="31"/>
      <c r="G76" s="31"/>
      <c r="H76" s="31"/>
      <c r="I76" s="28" t="s">
        <v>9</v>
      </c>
      <c r="J76" s="28" t="s">
        <v>9</v>
      </c>
      <c r="K76" s="28" t="s">
        <v>9</v>
      </c>
      <c r="L76" s="28" t="s">
        <v>9</v>
      </c>
      <c r="M76" s="28" t="s">
        <v>9</v>
      </c>
      <c r="N76" s="28" t="s">
        <v>9</v>
      </c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</row>
    <row r="77" spans="1:36" ht="15" customHeight="1">
      <c r="A77" s="31"/>
      <c r="B77" s="31"/>
      <c r="C77" s="31"/>
      <c r="D77" s="31"/>
      <c r="E77" s="31"/>
      <c r="F77" s="31"/>
      <c r="G77" s="31"/>
      <c r="H77" s="31"/>
      <c r="I77" s="28" t="s">
        <v>9</v>
      </c>
      <c r="J77" s="28" t="s">
        <v>9</v>
      </c>
      <c r="K77" s="28" t="s">
        <v>9</v>
      </c>
      <c r="L77" s="28" t="s">
        <v>9</v>
      </c>
      <c r="M77" s="28" t="s">
        <v>9</v>
      </c>
      <c r="N77" s="28" t="s">
        <v>9</v>
      </c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</row>
    <row r="78" spans="1:36" ht="15" customHeight="1">
      <c r="A78" s="31"/>
      <c r="B78" s="31"/>
      <c r="C78" s="31"/>
      <c r="D78" s="31"/>
      <c r="E78" s="31"/>
      <c r="F78" s="31"/>
      <c r="G78" s="31"/>
      <c r="H78" s="31"/>
      <c r="I78" s="28" t="s">
        <v>9</v>
      </c>
      <c r="J78" s="28" t="s">
        <v>9</v>
      </c>
      <c r="K78" s="28" t="s">
        <v>9</v>
      </c>
      <c r="L78" s="28" t="s">
        <v>9</v>
      </c>
      <c r="M78" s="28" t="s">
        <v>9</v>
      </c>
      <c r="N78" s="28" t="s">
        <v>9</v>
      </c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</row>
    <row r="79" spans="1:36" ht="15" customHeight="1">
      <c r="A79" s="31"/>
      <c r="B79" s="31"/>
      <c r="C79" s="31"/>
      <c r="D79" s="31"/>
      <c r="E79" s="31"/>
      <c r="F79" s="31"/>
      <c r="G79" s="31"/>
      <c r="H79" s="31"/>
      <c r="I79" s="28" t="s">
        <v>9</v>
      </c>
      <c r="J79" s="28" t="s">
        <v>9</v>
      </c>
      <c r="K79" s="28" t="s">
        <v>9</v>
      </c>
      <c r="L79" s="28" t="s">
        <v>9</v>
      </c>
      <c r="M79" s="28" t="s">
        <v>9</v>
      </c>
      <c r="N79" s="28" t="s">
        <v>9</v>
      </c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</row>
    <row r="80" spans="1:36" ht="15" customHeight="1">
      <c r="A80" s="31"/>
      <c r="B80" s="31"/>
      <c r="C80" s="31"/>
      <c r="D80" s="31"/>
      <c r="E80" s="31"/>
      <c r="F80" s="31"/>
      <c r="G80" s="31"/>
      <c r="H80" s="31"/>
      <c r="I80" s="28" t="s">
        <v>9</v>
      </c>
      <c r="J80" s="28" t="s">
        <v>9</v>
      </c>
      <c r="K80" s="28" t="s">
        <v>9</v>
      </c>
      <c r="L80" s="28" t="s">
        <v>9</v>
      </c>
      <c r="M80" s="28" t="s">
        <v>9</v>
      </c>
      <c r="N80" s="28" t="s">
        <v>9</v>
      </c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</row>
    <row r="81" spans="1:36" ht="15" customHeight="1">
      <c r="A81" s="31"/>
      <c r="B81" s="31"/>
      <c r="C81" s="31"/>
      <c r="D81" s="31"/>
      <c r="E81" s="31"/>
      <c r="F81" s="31"/>
      <c r="G81" s="31"/>
      <c r="H81" s="31"/>
      <c r="I81" s="28" t="s">
        <v>9</v>
      </c>
      <c r="J81" s="28" t="s">
        <v>9</v>
      </c>
      <c r="K81" s="28" t="s">
        <v>9</v>
      </c>
      <c r="L81" s="28" t="s">
        <v>9</v>
      </c>
      <c r="M81" s="28" t="s">
        <v>9</v>
      </c>
      <c r="N81" s="28" t="s">
        <v>9</v>
      </c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</row>
    <row r="82" spans="1:36" ht="15" customHeight="1">
      <c r="A82" s="31"/>
      <c r="B82" s="31"/>
      <c r="C82" s="31"/>
      <c r="D82" s="31"/>
      <c r="E82" s="31"/>
      <c r="F82" s="31"/>
      <c r="G82" s="31"/>
      <c r="H82" s="31"/>
      <c r="I82" s="28" t="s">
        <v>9</v>
      </c>
      <c r="J82" s="28" t="s">
        <v>9</v>
      </c>
      <c r="K82" s="28" t="s">
        <v>9</v>
      </c>
      <c r="L82" s="28" t="s">
        <v>9</v>
      </c>
      <c r="M82" s="28" t="s">
        <v>9</v>
      </c>
      <c r="N82" s="28" t="s">
        <v>9</v>
      </c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</row>
    <row r="83" spans="1:36" ht="15" customHeight="1">
      <c r="A83" s="31"/>
      <c r="B83" s="31"/>
      <c r="C83" s="31"/>
      <c r="D83" s="31"/>
      <c r="E83" s="31"/>
      <c r="F83" s="31"/>
      <c r="G83" s="31"/>
      <c r="H83" s="31"/>
      <c r="I83" s="28" t="s">
        <v>9</v>
      </c>
      <c r="J83" s="28" t="s">
        <v>9</v>
      </c>
      <c r="K83" s="28" t="s">
        <v>9</v>
      </c>
      <c r="L83" s="28" t="s">
        <v>9</v>
      </c>
      <c r="M83" s="28" t="s">
        <v>9</v>
      </c>
      <c r="N83" s="28" t="s">
        <v>9</v>
      </c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</row>
    <row r="84" spans="1:36" s="28" customFormat="1" ht="18" hidden="1" customHeight="1">
      <c r="B84" s="35" t="s">
        <v>34</v>
      </c>
      <c r="C84" s="85" t="s">
        <v>79</v>
      </c>
      <c r="D84" s="85" t="s">
        <v>8</v>
      </c>
      <c r="F84" s="98"/>
      <c r="G84" s="43" t="s">
        <v>16</v>
      </c>
      <c r="H84" s="95" t="s">
        <v>34</v>
      </c>
      <c r="I84" s="102"/>
      <c r="J84" s="43" t="s">
        <v>16</v>
      </c>
      <c r="K84" s="95" t="s">
        <v>79</v>
      </c>
      <c r="L84" s="102"/>
      <c r="M84" s="43" t="s">
        <v>16</v>
      </c>
      <c r="N84" s="80" t="str">
        <f t="shared" ref="N84:N98" si="8">D84</f>
        <v>%NOLOAD%</v>
      </c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AD84" s="37" t="b">
        <v>1</v>
      </c>
      <c r="AI84" s="63"/>
      <c r="AJ84" s="78"/>
    </row>
    <row r="85" spans="1:36" s="28" customFormat="1" ht="18" hidden="1" customHeight="1">
      <c r="B85" s="35" t="s">
        <v>34</v>
      </c>
      <c r="C85" s="85" t="s">
        <v>86</v>
      </c>
      <c r="D85" s="85" t="s">
        <v>8</v>
      </c>
      <c r="F85" s="98"/>
      <c r="G85" s="43" t="s">
        <v>16</v>
      </c>
      <c r="H85" s="95" t="s">
        <v>34</v>
      </c>
      <c r="I85" s="102"/>
      <c r="J85" s="43" t="s">
        <v>16</v>
      </c>
      <c r="K85" s="95" t="s">
        <v>86</v>
      </c>
      <c r="L85" s="102"/>
      <c r="M85" s="43" t="s">
        <v>16</v>
      </c>
      <c r="N85" s="80" t="str">
        <f t="shared" si="8"/>
        <v>%NOLOAD%</v>
      </c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AD85" s="37" t="b">
        <v>1</v>
      </c>
      <c r="AI85" s="63"/>
      <c r="AJ85" s="78"/>
    </row>
    <row r="86" spans="1:36" s="28" customFormat="1" ht="18" hidden="1" customHeight="1">
      <c r="B86" s="35" t="s">
        <v>34</v>
      </c>
      <c r="C86" s="85" t="s">
        <v>8</v>
      </c>
      <c r="D86" s="85" t="s">
        <v>8</v>
      </c>
      <c r="F86" s="98"/>
      <c r="G86" s="43" t="s">
        <v>16</v>
      </c>
      <c r="H86" s="95" t="s">
        <v>34</v>
      </c>
      <c r="I86" s="102"/>
      <c r="J86" s="43" t="s">
        <v>16</v>
      </c>
      <c r="K86" s="80" t="str">
        <f>C86</f>
        <v>%NOLOAD%</v>
      </c>
      <c r="L86" s="102"/>
      <c r="M86" s="43" t="s">
        <v>16</v>
      </c>
      <c r="N86" s="80" t="str">
        <f t="shared" si="8"/>
        <v>%NOLOAD%</v>
      </c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AD86" s="37" t="b">
        <v>1</v>
      </c>
      <c r="AI86" s="63"/>
      <c r="AJ86" s="78"/>
    </row>
    <row r="87" spans="1:36" s="28" customFormat="1" ht="18" hidden="1" customHeight="1">
      <c r="B87" s="35" t="s">
        <v>35</v>
      </c>
      <c r="C87" s="85" t="s">
        <v>79</v>
      </c>
      <c r="D87" s="85" t="s">
        <v>8</v>
      </c>
      <c r="F87" s="98"/>
      <c r="G87" s="43" t="s">
        <v>16</v>
      </c>
      <c r="H87" s="95" t="s">
        <v>35</v>
      </c>
      <c r="I87" s="102"/>
      <c r="J87" s="43" t="s">
        <v>16</v>
      </c>
      <c r="K87" s="95" t="s">
        <v>79</v>
      </c>
      <c r="L87" s="102"/>
      <c r="M87" s="43" t="s">
        <v>16</v>
      </c>
      <c r="N87" s="80" t="str">
        <f t="shared" si="8"/>
        <v>%NOLOAD%</v>
      </c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AD87" s="37" t="b">
        <v>1</v>
      </c>
      <c r="AI87" s="63"/>
      <c r="AJ87" s="78"/>
    </row>
    <row r="88" spans="1:36" s="28" customFormat="1" ht="18" hidden="1" customHeight="1">
      <c r="B88" s="35" t="s">
        <v>35</v>
      </c>
      <c r="C88" s="85" t="s">
        <v>86</v>
      </c>
      <c r="D88" s="85" t="s">
        <v>8</v>
      </c>
      <c r="F88" s="98"/>
      <c r="G88" s="43" t="s">
        <v>16</v>
      </c>
      <c r="H88" s="95" t="s">
        <v>35</v>
      </c>
      <c r="I88" s="102"/>
      <c r="J88" s="43" t="s">
        <v>16</v>
      </c>
      <c r="K88" s="95" t="s">
        <v>86</v>
      </c>
      <c r="L88" s="102"/>
      <c r="M88" s="43" t="s">
        <v>16</v>
      </c>
      <c r="N88" s="80" t="str">
        <f t="shared" si="8"/>
        <v>%NOLOAD%</v>
      </c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AD88" s="37" t="b">
        <v>1</v>
      </c>
      <c r="AI88" s="63"/>
      <c r="AJ88" s="78"/>
    </row>
    <row r="89" spans="1:36" s="28" customFormat="1" ht="18" hidden="1" customHeight="1">
      <c r="B89" s="35" t="s">
        <v>35</v>
      </c>
      <c r="C89" s="85" t="s">
        <v>8</v>
      </c>
      <c r="D89" s="85" t="s">
        <v>8</v>
      </c>
      <c r="F89" s="98"/>
      <c r="G89" s="43" t="s">
        <v>16</v>
      </c>
      <c r="H89" s="95" t="s">
        <v>35</v>
      </c>
      <c r="I89" s="102"/>
      <c r="J89" s="43" t="s">
        <v>16</v>
      </c>
      <c r="K89" s="80" t="str">
        <f>C89</f>
        <v>%NOLOAD%</v>
      </c>
      <c r="L89" s="102"/>
      <c r="M89" s="43" t="s">
        <v>16</v>
      </c>
      <c r="N89" s="80" t="str">
        <f t="shared" si="8"/>
        <v>%NOLOAD%</v>
      </c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AD89" s="37" t="b">
        <v>1</v>
      </c>
      <c r="AI89" s="63"/>
      <c r="AJ89" s="78"/>
    </row>
    <row r="90" spans="1:36" s="28" customFormat="1" ht="18" hidden="1" customHeight="1">
      <c r="B90" s="35" t="s">
        <v>36</v>
      </c>
      <c r="C90" s="85" t="s">
        <v>79</v>
      </c>
      <c r="D90" s="85" t="s">
        <v>8</v>
      </c>
      <c r="F90" s="98"/>
      <c r="G90" s="43" t="s">
        <v>16</v>
      </c>
      <c r="H90" s="95" t="s">
        <v>36</v>
      </c>
      <c r="I90" s="102"/>
      <c r="J90" s="43" t="s">
        <v>16</v>
      </c>
      <c r="K90" s="95" t="s">
        <v>79</v>
      </c>
      <c r="L90" s="102"/>
      <c r="M90" s="43" t="s">
        <v>16</v>
      </c>
      <c r="N90" s="80" t="str">
        <f t="shared" si="8"/>
        <v>%NOLOAD%</v>
      </c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AD90" s="37" t="b">
        <v>1</v>
      </c>
      <c r="AI90" s="63"/>
      <c r="AJ90" s="78"/>
    </row>
    <row r="91" spans="1:36" s="28" customFormat="1" ht="18" hidden="1" customHeight="1">
      <c r="B91" s="35" t="s">
        <v>36</v>
      </c>
      <c r="C91" s="85" t="s">
        <v>86</v>
      </c>
      <c r="D91" s="85" t="s">
        <v>8</v>
      </c>
      <c r="F91" s="98"/>
      <c r="G91" s="43" t="s">
        <v>16</v>
      </c>
      <c r="H91" s="95" t="s">
        <v>36</v>
      </c>
      <c r="I91" s="102"/>
      <c r="J91" s="43" t="s">
        <v>16</v>
      </c>
      <c r="K91" s="95" t="s">
        <v>86</v>
      </c>
      <c r="L91" s="102"/>
      <c r="M91" s="43" t="s">
        <v>16</v>
      </c>
      <c r="N91" s="80" t="str">
        <f t="shared" si="8"/>
        <v>%NOLOAD%</v>
      </c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AD91" s="37" t="b">
        <v>1</v>
      </c>
      <c r="AI91" s="63"/>
      <c r="AJ91" s="78"/>
    </row>
    <row r="92" spans="1:36" s="28" customFormat="1" ht="18" hidden="1" customHeight="1">
      <c r="B92" s="35" t="s">
        <v>36</v>
      </c>
      <c r="C92" s="85" t="s">
        <v>8</v>
      </c>
      <c r="D92" s="85" t="s">
        <v>8</v>
      </c>
      <c r="F92" s="98"/>
      <c r="G92" s="43" t="s">
        <v>16</v>
      </c>
      <c r="H92" s="95" t="s">
        <v>36</v>
      </c>
      <c r="I92" s="102"/>
      <c r="J92" s="43" t="s">
        <v>16</v>
      </c>
      <c r="K92" s="80" t="str">
        <f>C92</f>
        <v>%NOLOAD%</v>
      </c>
      <c r="L92" s="102"/>
      <c r="M92" s="43" t="s">
        <v>16</v>
      </c>
      <c r="N92" s="80" t="str">
        <f t="shared" si="8"/>
        <v>%NOLOAD%</v>
      </c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AD92" s="37" t="b">
        <v>1</v>
      </c>
      <c r="AI92" s="63"/>
      <c r="AJ92" s="78"/>
    </row>
    <row r="93" spans="1:36" s="28" customFormat="1" ht="18" hidden="1" customHeight="1">
      <c r="B93" s="35" t="s">
        <v>87</v>
      </c>
      <c r="C93" s="85" t="s">
        <v>79</v>
      </c>
      <c r="D93" s="85" t="s">
        <v>8</v>
      </c>
      <c r="F93" s="98"/>
      <c r="G93" s="43" t="s">
        <v>16</v>
      </c>
      <c r="H93" s="95" t="s">
        <v>87</v>
      </c>
      <c r="I93" s="102"/>
      <c r="J93" s="43" t="s">
        <v>16</v>
      </c>
      <c r="K93" s="95" t="s">
        <v>79</v>
      </c>
      <c r="L93" s="102"/>
      <c r="M93" s="43" t="s">
        <v>16</v>
      </c>
      <c r="N93" s="80" t="str">
        <f t="shared" si="8"/>
        <v>%NOLOAD%</v>
      </c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AD93" s="37" t="b">
        <v>1</v>
      </c>
      <c r="AI93" s="63"/>
      <c r="AJ93" s="78"/>
    </row>
    <row r="94" spans="1:36" s="28" customFormat="1" ht="18" hidden="1" customHeight="1">
      <c r="B94" s="35" t="s">
        <v>87</v>
      </c>
      <c r="C94" s="85" t="s">
        <v>86</v>
      </c>
      <c r="D94" s="85" t="s">
        <v>8</v>
      </c>
      <c r="F94" s="98"/>
      <c r="G94" s="43" t="s">
        <v>16</v>
      </c>
      <c r="H94" s="95" t="s">
        <v>87</v>
      </c>
      <c r="I94" s="102"/>
      <c r="J94" s="43" t="s">
        <v>16</v>
      </c>
      <c r="K94" s="95" t="s">
        <v>86</v>
      </c>
      <c r="L94" s="102"/>
      <c r="M94" s="43" t="s">
        <v>16</v>
      </c>
      <c r="N94" s="80" t="str">
        <f t="shared" si="8"/>
        <v>%NOLOAD%</v>
      </c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AD94" s="37" t="b">
        <v>1</v>
      </c>
      <c r="AI94" s="63"/>
      <c r="AJ94" s="78"/>
    </row>
    <row r="95" spans="1:36" s="28" customFormat="1" ht="18" hidden="1" customHeight="1">
      <c r="B95" s="35" t="s">
        <v>87</v>
      </c>
      <c r="C95" s="85" t="s">
        <v>8</v>
      </c>
      <c r="D95" s="85" t="s">
        <v>8</v>
      </c>
      <c r="F95" s="98"/>
      <c r="G95" s="43" t="s">
        <v>16</v>
      </c>
      <c r="H95" s="95" t="s">
        <v>87</v>
      </c>
      <c r="I95" s="102"/>
      <c r="J95" s="43" t="s">
        <v>16</v>
      </c>
      <c r="K95" s="80" t="str">
        <f>C95</f>
        <v>%NOLOAD%</v>
      </c>
      <c r="L95" s="102"/>
      <c r="M95" s="43" t="s">
        <v>16</v>
      </c>
      <c r="N95" s="80" t="str">
        <f t="shared" si="8"/>
        <v>%NOLOAD%</v>
      </c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AD95" s="37" t="b">
        <v>1</v>
      </c>
      <c r="AI95" s="63"/>
      <c r="AJ95" s="78"/>
    </row>
    <row r="96" spans="1:36" s="28" customFormat="1" ht="18" hidden="1" customHeight="1">
      <c r="B96" s="35" t="s">
        <v>8</v>
      </c>
      <c r="C96" s="85" t="s">
        <v>79</v>
      </c>
      <c r="D96" s="85" t="s">
        <v>8</v>
      </c>
      <c r="F96" s="98"/>
      <c r="G96" s="43" t="s">
        <v>16</v>
      </c>
      <c r="H96" s="80" t="str">
        <f>B96</f>
        <v>%NOLOAD%</v>
      </c>
      <c r="I96" s="102"/>
      <c r="J96" s="43" t="s">
        <v>16</v>
      </c>
      <c r="K96" s="95" t="s">
        <v>79</v>
      </c>
      <c r="L96" s="102"/>
      <c r="M96" s="43" t="s">
        <v>16</v>
      </c>
      <c r="N96" s="80" t="str">
        <f t="shared" si="8"/>
        <v>%NOLOAD%</v>
      </c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AD96" s="37" t="b">
        <v>1</v>
      </c>
      <c r="AI96" s="63"/>
      <c r="AJ96" s="78"/>
    </row>
    <row r="97" spans="2:36" s="28" customFormat="1" ht="18" hidden="1" customHeight="1">
      <c r="B97" s="35" t="s">
        <v>8</v>
      </c>
      <c r="C97" s="85" t="s">
        <v>86</v>
      </c>
      <c r="D97" s="85" t="s">
        <v>8</v>
      </c>
      <c r="F97" s="98"/>
      <c r="G97" s="43" t="s">
        <v>16</v>
      </c>
      <c r="H97" s="80" t="str">
        <f>B97</f>
        <v>%NOLOAD%</v>
      </c>
      <c r="I97" s="102"/>
      <c r="J97" s="43" t="s">
        <v>16</v>
      </c>
      <c r="K97" s="95" t="s">
        <v>86</v>
      </c>
      <c r="L97" s="102"/>
      <c r="M97" s="43" t="s">
        <v>16</v>
      </c>
      <c r="N97" s="80" t="str">
        <f t="shared" si="8"/>
        <v>%NOLOAD%</v>
      </c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AD97" s="37" t="b">
        <v>1</v>
      </c>
      <c r="AI97" s="63"/>
      <c r="AJ97" s="78"/>
    </row>
    <row r="98" spans="2:36" s="28" customFormat="1" ht="18" hidden="1" customHeight="1">
      <c r="B98" s="35" t="s">
        <v>8</v>
      </c>
      <c r="C98" s="85" t="s">
        <v>8</v>
      </c>
      <c r="D98" s="85" t="s">
        <v>8</v>
      </c>
      <c r="F98" s="98"/>
      <c r="G98" s="43" t="s">
        <v>16</v>
      </c>
      <c r="H98" s="80" t="str">
        <f>B98</f>
        <v>%NOLOAD%</v>
      </c>
      <c r="I98" s="102"/>
      <c r="J98" s="43" t="s">
        <v>16</v>
      </c>
      <c r="K98" s="80" t="str">
        <f>C98</f>
        <v>%NOLOAD%</v>
      </c>
      <c r="L98" s="102"/>
      <c r="M98" s="43" t="s">
        <v>16</v>
      </c>
      <c r="N98" s="80" t="str">
        <f t="shared" si="8"/>
        <v>%NOLOAD%</v>
      </c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AD98" s="37" t="b">
        <v>1</v>
      </c>
      <c r="AI98" s="63"/>
      <c r="AJ98" s="78"/>
    </row>
    <row r="99" spans="2:36" s="28" customFormat="1" ht="0.75" hidden="1" customHeight="1">
      <c r="B99" s="35" t="s">
        <v>34</v>
      </c>
      <c r="C99" s="155" t="s">
        <v>8</v>
      </c>
      <c r="F99" s="98"/>
      <c r="G99" s="43" t="s">
        <v>16</v>
      </c>
      <c r="H99" s="95" t="s">
        <v>34</v>
      </c>
      <c r="I99" s="150"/>
      <c r="J99" s="151" t="s">
        <v>16</v>
      </c>
      <c r="K99" s="153" t="str">
        <f>C99</f>
        <v>%NOLOAD%</v>
      </c>
      <c r="L99" s="99"/>
      <c r="M99" s="100">
        <v>0</v>
      </c>
      <c r="N99" s="80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AD99" s="37" t="b">
        <f>AD$11</f>
        <v>0</v>
      </c>
      <c r="AI99" s="101"/>
      <c r="AJ99" s="78"/>
    </row>
    <row r="100" spans="2:36" s="28" customFormat="1" ht="18" hidden="1" customHeight="1">
      <c r="B100" s="35" t="s">
        <v>34</v>
      </c>
      <c r="C100" s="155" t="s">
        <v>9</v>
      </c>
      <c r="D100" s="85" t="s">
        <v>80</v>
      </c>
      <c r="F100" s="98"/>
      <c r="G100" s="43" t="s">
        <v>9</v>
      </c>
      <c r="H100" s="95" t="s">
        <v>34</v>
      </c>
      <c r="I100" s="150"/>
      <c r="J100" s="151" t="s">
        <v>9</v>
      </c>
      <c r="K100" s="153" t="s">
        <v>9</v>
      </c>
      <c r="L100" s="102" t="s">
        <v>9</v>
      </c>
      <c r="M100" s="43" t="s">
        <v>81</v>
      </c>
      <c r="N100" s="95" t="s">
        <v>80</v>
      </c>
      <c r="O100" s="112"/>
      <c r="P100" s="112"/>
      <c r="Q100" s="63"/>
      <c r="R100" s="112"/>
      <c r="S100" s="112"/>
      <c r="T100" s="112"/>
      <c r="U100" s="112"/>
      <c r="V100" s="63"/>
      <c r="W100" s="63"/>
      <c r="X100" s="63"/>
      <c r="Y100" s="63"/>
      <c r="AD100" s="37" t="b">
        <v>1</v>
      </c>
      <c r="AI100" s="63"/>
      <c r="AJ100" s="78"/>
    </row>
    <row r="101" spans="2:36" s="28" customFormat="1" ht="18" hidden="1" customHeight="1">
      <c r="B101" s="35" t="s">
        <v>34</v>
      </c>
      <c r="C101" s="155" t="s">
        <v>9</v>
      </c>
      <c r="D101" s="85" t="s">
        <v>82</v>
      </c>
      <c r="F101" s="98"/>
      <c r="G101" s="43" t="s">
        <v>9</v>
      </c>
      <c r="H101" s="95" t="s">
        <v>34</v>
      </c>
      <c r="I101" s="150"/>
      <c r="J101" s="151" t="s">
        <v>9</v>
      </c>
      <c r="K101" s="153" t="s">
        <v>9</v>
      </c>
      <c r="L101" s="102" t="s">
        <v>9</v>
      </c>
      <c r="M101" s="43" t="s">
        <v>83</v>
      </c>
      <c r="N101" s="95" t="s">
        <v>82</v>
      </c>
      <c r="O101" s="112"/>
      <c r="P101" s="112"/>
      <c r="Q101" s="63"/>
      <c r="R101" s="112"/>
      <c r="S101" s="112"/>
      <c r="T101" s="112"/>
      <c r="U101" s="112"/>
      <c r="V101" s="63"/>
      <c r="W101" s="63"/>
      <c r="X101" s="63"/>
      <c r="Y101" s="63"/>
      <c r="AD101" s="37" t="b">
        <v>1</v>
      </c>
      <c r="AI101" s="63"/>
      <c r="AJ101" s="78"/>
    </row>
    <row r="102" spans="2:36" s="28" customFormat="1" ht="18" hidden="1" customHeight="1">
      <c r="B102" s="35" t="s">
        <v>34</v>
      </c>
      <c r="C102" s="155" t="s">
        <v>9</v>
      </c>
      <c r="D102" s="85" t="s">
        <v>84</v>
      </c>
      <c r="F102" s="98"/>
      <c r="G102" s="43" t="s">
        <v>9</v>
      </c>
      <c r="H102" s="95" t="s">
        <v>34</v>
      </c>
      <c r="I102" s="150"/>
      <c r="J102" s="151" t="s">
        <v>9</v>
      </c>
      <c r="K102" s="153" t="s">
        <v>9</v>
      </c>
      <c r="L102" s="102" t="s">
        <v>9</v>
      </c>
      <c r="M102" s="43" t="s">
        <v>85</v>
      </c>
      <c r="N102" s="95" t="s">
        <v>84</v>
      </c>
      <c r="O102" s="105">
        <f t="shared" ref="O102:Y102" si="9">O101-O100</f>
        <v>0</v>
      </c>
      <c r="P102" s="105">
        <f t="shared" si="9"/>
        <v>0</v>
      </c>
      <c r="Q102" s="105">
        <f t="shared" si="9"/>
        <v>0</v>
      </c>
      <c r="R102" s="105">
        <f t="shared" si="9"/>
        <v>0</v>
      </c>
      <c r="S102" s="105">
        <f t="shared" si="9"/>
        <v>0</v>
      </c>
      <c r="T102" s="105">
        <f t="shared" si="9"/>
        <v>0</v>
      </c>
      <c r="U102" s="105">
        <f t="shared" si="9"/>
        <v>0</v>
      </c>
      <c r="V102" s="105">
        <f t="shared" si="9"/>
        <v>0</v>
      </c>
      <c r="W102" s="105">
        <f t="shared" si="9"/>
        <v>0</v>
      </c>
      <c r="X102" s="105">
        <f t="shared" si="9"/>
        <v>0</v>
      </c>
      <c r="Y102" s="105">
        <f t="shared" si="9"/>
        <v>0</v>
      </c>
      <c r="AD102" s="37" t="b">
        <v>1</v>
      </c>
      <c r="AI102" s="63"/>
      <c r="AJ102" s="78"/>
    </row>
    <row r="103" spans="2:36" s="32" customFormat="1" ht="0" hidden="1" customHeight="1">
      <c r="B103" s="34"/>
      <c r="C103" s="156"/>
      <c r="F103" s="98"/>
      <c r="G103" s="106"/>
      <c r="H103" s="107"/>
      <c r="I103" s="150"/>
      <c r="J103" s="152"/>
      <c r="K103" s="154"/>
      <c r="L103" s="102"/>
      <c r="M103" s="106"/>
      <c r="N103" s="49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AD103" s="37"/>
      <c r="AI103" s="62"/>
      <c r="AJ103" s="78"/>
    </row>
    <row r="104" spans="2:36" s="28" customFormat="1" ht="0" hidden="1" customHeight="1">
      <c r="B104" s="35" t="s">
        <v>34</v>
      </c>
      <c r="C104" s="155" t="s">
        <v>8</v>
      </c>
      <c r="F104" s="98"/>
      <c r="G104" s="43" t="s">
        <v>16</v>
      </c>
      <c r="H104" s="95" t="s">
        <v>34</v>
      </c>
      <c r="I104" s="150"/>
      <c r="J104" s="151" t="s">
        <v>16</v>
      </c>
      <c r="K104" s="153" t="str">
        <f>C104</f>
        <v>%NOLOAD%</v>
      </c>
      <c r="L104" s="116"/>
      <c r="M104" s="157" t="s">
        <v>15</v>
      </c>
      <c r="N104" s="158" t="s">
        <v>15</v>
      </c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AD104" s="37" t="b">
        <v>1</v>
      </c>
      <c r="AI104" s="117"/>
      <c r="AJ104" s="78"/>
    </row>
    <row r="105" spans="2:36" s="28" customFormat="1" ht="0" hidden="1" customHeight="1">
      <c r="B105" s="35" t="s">
        <v>35</v>
      </c>
      <c r="C105" s="155" t="s">
        <v>8</v>
      </c>
      <c r="F105" s="98"/>
      <c r="G105" s="43" t="s">
        <v>16</v>
      </c>
      <c r="H105" s="95" t="s">
        <v>35</v>
      </c>
      <c r="I105" s="150"/>
      <c r="J105" s="151" t="s">
        <v>16</v>
      </c>
      <c r="K105" s="153" t="str">
        <f>C105</f>
        <v>%NOLOAD%</v>
      </c>
      <c r="L105" s="99"/>
      <c r="M105" s="100">
        <v>0</v>
      </c>
      <c r="N105" s="80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AD105" s="37" t="b">
        <v>1</v>
      </c>
      <c r="AI105" s="101"/>
      <c r="AJ105" s="78"/>
    </row>
    <row r="106" spans="2:36" s="28" customFormat="1" ht="18" hidden="1" customHeight="1">
      <c r="B106" s="35" t="s">
        <v>35</v>
      </c>
      <c r="C106" s="155" t="s">
        <v>9</v>
      </c>
      <c r="D106" s="85" t="s">
        <v>80</v>
      </c>
      <c r="F106" s="98"/>
      <c r="G106" s="43" t="s">
        <v>9</v>
      </c>
      <c r="H106" s="95" t="s">
        <v>35</v>
      </c>
      <c r="I106" s="150"/>
      <c r="J106" s="151" t="s">
        <v>9</v>
      </c>
      <c r="K106" s="153" t="s">
        <v>9</v>
      </c>
      <c r="L106" s="102" t="s">
        <v>9</v>
      </c>
      <c r="M106" s="43" t="s">
        <v>81</v>
      </c>
      <c r="N106" s="95" t="s">
        <v>80</v>
      </c>
      <c r="O106" s="112"/>
      <c r="P106" s="112"/>
      <c r="Q106" s="63"/>
      <c r="R106" s="112"/>
      <c r="S106" s="112"/>
      <c r="T106" s="112"/>
      <c r="U106" s="112"/>
      <c r="V106" s="63"/>
      <c r="W106" s="63"/>
      <c r="X106" s="63"/>
      <c r="Y106" s="63"/>
      <c r="AD106" s="37" t="b">
        <v>1</v>
      </c>
      <c r="AI106" s="63"/>
      <c r="AJ106" s="78"/>
    </row>
    <row r="107" spans="2:36" s="28" customFormat="1" ht="18" hidden="1" customHeight="1">
      <c r="B107" s="35" t="s">
        <v>35</v>
      </c>
      <c r="C107" s="155" t="s">
        <v>9</v>
      </c>
      <c r="D107" s="85" t="s">
        <v>82</v>
      </c>
      <c r="F107" s="98"/>
      <c r="G107" s="43" t="s">
        <v>9</v>
      </c>
      <c r="H107" s="95" t="s">
        <v>35</v>
      </c>
      <c r="I107" s="150"/>
      <c r="J107" s="151" t="s">
        <v>9</v>
      </c>
      <c r="K107" s="153" t="s">
        <v>9</v>
      </c>
      <c r="L107" s="102" t="s">
        <v>9</v>
      </c>
      <c r="M107" s="43" t="s">
        <v>83</v>
      </c>
      <c r="N107" s="95" t="s">
        <v>82</v>
      </c>
      <c r="O107" s="112"/>
      <c r="P107" s="112"/>
      <c r="Q107" s="63"/>
      <c r="R107" s="112"/>
      <c r="S107" s="112"/>
      <c r="T107" s="112"/>
      <c r="U107" s="112"/>
      <c r="V107" s="63"/>
      <c r="W107" s="63"/>
      <c r="X107" s="63"/>
      <c r="Y107" s="63"/>
      <c r="AD107" s="37" t="b">
        <v>1</v>
      </c>
      <c r="AI107" s="63"/>
      <c r="AJ107" s="78"/>
    </row>
    <row r="108" spans="2:36" s="28" customFormat="1" ht="18" hidden="1" customHeight="1">
      <c r="B108" s="35" t="s">
        <v>35</v>
      </c>
      <c r="C108" s="155" t="s">
        <v>9</v>
      </c>
      <c r="D108" s="85" t="s">
        <v>84</v>
      </c>
      <c r="F108" s="98"/>
      <c r="G108" s="43" t="s">
        <v>9</v>
      </c>
      <c r="H108" s="95" t="s">
        <v>35</v>
      </c>
      <c r="I108" s="150"/>
      <c r="J108" s="151" t="s">
        <v>9</v>
      </c>
      <c r="K108" s="153" t="s">
        <v>9</v>
      </c>
      <c r="L108" s="102" t="s">
        <v>9</v>
      </c>
      <c r="M108" s="43" t="s">
        <v>85</v>
      </c>
      <c r="N108" s="95" t="s">
        <v>84</v>
      </c>
      <c r="O108" s="105">
        <f t="shared" ref="O108:Y108" si="10">O107-O106</f>
        <v>0</v>
      </c>
      <c r="P108" s="105">
        <f t="shared" si="10"/>
        <v>0</v>
      </c>
      <c r="Q108" s="105">
        <f t="shared" si="10"/>
        <v>0</v>
      </c>
      <c r="R108" s="105">
        <f t="shared" si="10"/>
        <v>0</v>
      </c>
      <c r="S108" s="105">
        <f t="shared" si="10"/>
        <v>0</v>
      </c>
      <c r="T108" s="105">
        <f t="shared" si="10"/>
        <v>0</v>
      </c>
      <c r="U108" s="105">
        <f t="shared" si="10"/>
        <v>0</v>
      </c>
      <c r="V108" s="105">
        <f t="shared" si="10"/>
        <v>0</v>
      </c>
      <c r="W108" s="105">
        <f t="shared" si="10"/>
        <v>0</v>
      </c>
      <c r="X108" s="105">
        <f t="shared" si="10"/>
        <v>0</v>
      </c>
      <c r="Y108" s="105">
        <f t="shared" si="10"/>
        <v>0</v>
      </c>
      <c r="AD108" s="37" t="b">
        <v>1</v>
      </c>
      <c r="AI108" s="63"/>
      <c r="AJ108" s="78"/>
    </row>
    <row r="109" spans="2:36" s="32" customFormat="1" ht="0" hidden="1" customHeight="1">
      <c r="B109" s="34"/>
      <c r="C109" s="156"/>
      <c r="F109" s="98"/>
      <c r="G109" s="106"/>
      <c r="H109" s="107"/>
      <c r="I109" s="150"/>
      <c r="J109" s="152"/>
      <c r="K109" s="154"/>
      <c r="L109" s="102"/>
      <c r="M109" s="106"/>
      <c r="N109" s="49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AD109" s="37"/>
      <c r="AI109" s="62"/>
      <c r="AJ109" s="78"/>
    </row>
    <row r="110" spans="2:36" s="28" customFormat="1" ht="0" hidden="1" customHeight="1">
      <c r="B110" s="35" t="s">
        <v>35</v>
      </c>
      <c r="C110" s="155" t="s">
        <v>8</v>
      </c>
      <c r="F110" s="98"/>
      <c r="G110" s="43" t="s">
        <v>16</v>
      </c>
      <c r="H110" s="95" t="s">
        <v>35</v>
      </c>
      <c r="I110" s="150"/>
      <c r="J110" s="151" t="s">
        <v>16</v>
      </c>
      <c r="K110" s="153" t="str">
        <f>C110</f>
        <v>%NOLOAD%</v>
      </c>
      <c r="L110" s="116"/>
      <c r="M110" s="157" t="s">
        <v>15</v>
      </c>
      <c r="N110" s="158" t="s">
        <v>15</v>
      </c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AD110" s="37" t="b">
        <v>1</v>
      </c>
      <c r="AI110" s="117"/>
      <c r="AJ110" s="78"/>
    </row>
    <row r="111" spans="2:36" s="28" customFormat="1" ht="0.75" hidden="1" customHeight="1">
      <c r="B111" s="35" t="s">
        <v>36</v>
      </c>
      <c r="C111" s="155" t="s">
        <v>8</v>
      </c>
      <c r="F111" s="98"/>
      <c r="G111" s="43" t="s">
        <v>16</v>
      </c>
      <c r="H111" s="95" t="s">
        <v>36</v>
      </c>
      <c r="I111" s="150"/>
      <c r="J111" s="151" t="s">
        <v>16</v>
      </c>
      <c r="K111" s="153" t="str">
        <f>C111</f>
        <v>%NOLOAD%</v>
      </c>
      <c r="L111" s="99"/>
      <c r="M111" s="100">
        <v>0</v>
      </c>
      <c r="N111" s="80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AD111" s="37" t="b">
        <v>1</v>
      </c>
      <c r="AI111" s="101"/>
      <c r="AJ111" s="78"/>
    </row>
    <row r="112" spans="2:36" s="28" customFormat="1" ht="18" hidden="1" customHeight="1">
      <c r="B112" s="35" t="s">
        <v>36</v>
      </c>
      <c r="C112" s="155" t="s">
        <v>9</v>
      </c>
      <c r="D112" s="85" t="s">
        <v>80</v>
      </c>
      <c r="F112" s="98"/>
      <c r="G112" s="43" t="s">
        <v>9</v>
      </c>
      <c r="H112" s="95" t="s">
        <v>36</v>
      </c>
      <c r="I112" s="150"/>
      <c r="J112" s="151" t="s">
        <v>9</v>
      </c>
      <c r="K112" s="153" t="s">
        <v>9</v>
      </c>
      <c r="L112" s="102" t="s">
        <v>9</v>
      </c>
      <c r="M112" s="43" t="s">
        <v>81</v>
      </c>
      <c r="N112" s="95" t="s">
        <v>80</v>
      </c>
      <c r="O112" s="112"/>
      <c r="P112" s="112"/>
      <c r="Q112" s="63"/>
      <c r="R112" s="112"/>
      <c r="S112" s="112"/>
      <c r="T112" s="112"/>
      <c r="U112" s="112"/>
      <c r="V112" s="63"/>
      <c r="W112" s="63"/>
      <c r="X112" s="63"/>
      <c r="Y112" s="63"/>
      <c r="AD112" s="37" t="b">
        <v>1</v>
      </c>
      <c r="AI112" s="63"/>
      <c r="AJ112" s="78"/>
    </row>
    <row r="113" spans="2:36" s="28" customFormat="1" ht="18" hidden="1" customHeight="1">
      <c r="B113" s="35" t="s">
        <v>36</v>
      </c>
      <c r="C113" s="155" t="s">
        <v>9</v>
      </c>
      <c r="D113" s="85" t="s">
        <v>82</v>
      </c>
      <c r="F113" s="98"/>
      <c r="G113" s="43" t="s">
        <v>9</v>
      </c>
      <c r="H113" s="95" t="s">
        <v>36</v>
      </c>
      <c r="I113" s="150"/>
      <c r="J113" s="151" t="s">
        <v>9</v>
      </c>
      <c r="K113" s="153" t="s">
        <v>9</v>
      </c>
      <c r="L113" s="102" t="s">
        <v>9</v>
      </c>
      <c r="M113" s="43" t="s">
        <v>83</v>
      </c>
      <c r="N113" s="95" t="s">
        <v>82</v>
      </c>
      <c r="O113" s="112"/>
      <c r="P113" s="112"/>
      <c r="Q113" s="63"/>
      <c r="R113" s="112"/>
      <c r="S113" s="112"/>
      <c r="T113" s="112"/>
      <c r="U113" s="112"/>
      <c r="V113" s="63"/>
      <c r="W113" s="63"/>
      <c r="X113" s="63"/>
      <c r="Y113" s="63"/>
      <c r="AD113" s="37" t="b">
        <v>1</v>
      </c>
      <c r="AI113" s="63"/>
      <c r="AJ113" s="78"/>
    </row>
    <row r="114" spans="2:36" s="28" customFormat="1" ht="18" hidden="1" customHeight="1">
      <c r="B114" s="35" t="s">
        <v>36</v>
      </c>
      <c r="C114" s="155" t="s">
        <v>9</v>
      </c>
      <c r="D114" s="85" t="s">
        <v>84</v>
      </c>
      <c r="F114" s="98"/>
      <c r="G114" s="43" t="s">
        <v>9</v>
      </c>
      <c r="H114" s="95" t="s">
        <v>36</v>
      </c>
      <c r="I114" s="150"/>
      <c r="J114" s="151" t="s">
        <v>9</v>
      </c>
      <c r="K114" s="153" t="s">
        <v>9</v>
      </c>
      <c r="L114" s="102" t="s">
        <v>9</v>
      </c>
      <c r="M114" s="43" t="s">
        <v>85</v>
      </c>
      <c r="N114" s="95" t="s">
        <v>84</v>
      </c>
      <c r="O114" s="105">
        <f t="shared" ref="O114:Y114" si="11">O113-O112</f>
        <v>0</v>
      </c>
      <c r="P114" s="105">
        <f t="shared" si="11"/>
        <v>0</v>
      </c>
      <c r="Q114" s="105">
        <f t="shared" si="11"/>
        <v>0</v>
      </c>
      <c r="R114" s="105">
        <f t="shared" si="11"/>
        <v>0</v>
      </c>
      <c r="S114" s="105">
        <f t="shared" si="11"/>
        <v>0</v>
      </c>
      <c r="T114" s="105">
        <f t="shared" si="11"/>
        <v>0</v>
      </c>
      <c r="U114" s="105">
        <f t="shared" si="11"/>
        <v>0</v>
      </c>
      <c r="V114" s="105">
        <f t="shared" si="11"/>
        <v>0</v>
      </c>
      <c r="W114" s="105">
        <f t="shared" si="11"/>
        <v>0</v>
      </c>
      <c r="X114" s="105">
        <f t="shared" si="11"/>
        <v>0</v>
      </c>
      <c r="Y114" s="105">
        <f t="shared" si="11"/>
        <v>0</v>
      </c>
      <c r="AD114" s="37" t="b">
        <v>1</v>
      </c>
      <c r="AI114" s="63"/>
      <c r="AJ114" s="78"/>
    </row>
    <row r="115" spans="2:36" s="32" customFormat="1" ht="0" hidden="1" customHeight="1">
      <c r="B115" s="34"/>
      <c r="C115" s="156"/>
      <c r="F115" s="98"/>
      <c r="G115" s="106"/>
      <c r="H115" s="107"/>
      <c r="I115" s="150"/>
      <c r="J115" s="152"/>
      <c r="K115" s="154"/>
      <c r="L115" s="102"/>
      <c r="M115" s="106"/>
      <c r="N115" s="49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AD115" s="37"/>
      <c r="AI115" s="62"/>
      <c r="AJ115" s="78"/>
    </row>
    <row r="116" spans="2:36" s="28" customFormat="1" ht="0" hidden="1" customHeight="1">
      <c r="B116" s="35" t="s">
        <v>36</v>
      </c>
      <c r="C116" s="155" t="s">
        <v>8</v>
      </c>
      <c r="F116" s="98"/>
      <c r="G116" s="43" t="s">
        <v>16</v>
      </c>
      <c r="H116" s="95" t="s">
        <v>36</v>
      </c>
      <c r="I116" s="150"/>
      <c r="J116" s="151" t="s">
        <v>16</v>
      </c>
      <c r="K116" s="153" t="str">
        <f>C116</f>
        <v>%NOLOAD%</v>
      </c>
      <c r="L116" s="116"/>
      <c r="M116" s="157" t="s">
        <v>15</v>
      </c>
      <c r="N116" s="158" t="s">
        <v>15</v>
      </c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AD116" s="37" t="b">
        <v>1</v>
      </c>
      <c r="AI116" s="117"/>
      <c r="AJ116" s="78"/>
    </row>
    <row r="117" spans="2:36" s="28" customFormat="1" ht="0.75" hidden="1" customHeight="1">
      <c r="B117" s="35" t="s">
        <v>87</v>
      </c>
      <c r="C117" s="155" t="s">
        <v>8</v>
      </c>
      <c r="F117" s="98"/>
      <c r="G117" s="43" t="s">
        <v>16</v>
      </c>
      <c r="H117" s="95" t="s">
        <v>87</v>
      </c>
      <c r="I117" s="150"/>
      <c r="J117" s="151" t="s">
        <v>16</v>
      </c>
      <c r="K117" s="153" t="str">
        <f>C117</f>
        <v>%NOLOAD%</v>
      </c>
      <c r="L117" s="99"/>
      <c r="M117" s="100">
        <v>0</v>
      </c>
      <c r="N117" s="80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AD117" s="37" t="b">
        <v>1</v>
      </c>
      <c r="AI117" s="101"/>
      <c r="AJ117" s="78"/>
    </row>
    <row r="118" spans="2:36" s="28" customFormat="1" ht="18" hidden="1" customHeight="1">
      <c r="B118" s="35" t="s">
        <v>87</v>
      </c>
      <c r="C118" s="155" t="s">
        <v>9</v>
      </c>
      <c r="D118" s="85" t="s">
        <v>80</v>
      </c>
      <c r="F118" s="98"/>
      <c r="G118" s="43" t="s">
        <v>9</v>
      </c>
      <c r="H118" s="95" t="s">
        <v>87</v>
      </c>
      <c r="I118" s="150"/>
      <c r="J118" s="151" t="s">
        <v>9</v>
      </c>
      <c r="K118" s="153" t="s">
        <v>9</v>
      </c>
      <c r="L118" s="102" t="s">
        <v>9</v>
      </c>
      <c r="M118" s="43" t="s">
        <v>81</v>
      </c>
      <c r="N118" s="95" t="s">
        <v>80</v>
      </c>
      <c r="O118" s="112"/>
      <c r="P118" s="112"/>
      <c r="Q118" s="63"/>
      <c r="R118" s="112"/>
      <c r="S118" s="112"/>
      <c r="T118" s="112"/>
      <c r="U118" s="112"/>
      <c r="V118" s="63"/>
      <c r="W118" s="63"/>
      <c r="X118" s="63"/>
      <c r="Y118" s="63"/>
      <c r="AD118" s="37" t="b">
        <v>1</v>
      </c>
      <c r="AI118" s="63"/>
      <c r="AJ118" s="78"/>
    </row>
    <row r="119" spans="2:36" s="28" customFormat="1" ht="18" hidden="1" customHeight="1">
      <c r="B119" s="35" t="s">
        <v>87</v>
      </c>
      <c r="C119" s="155" t="s">
        <v>9</v>
      </c>
      <c r="D119" s="85" t="s">
        <v>82</v>
      </c>
      <c r="F119" s="98"/>
      <c r="G119" s="43" t="s">
        <v>9</v>
      </c>
      <c r="H119" s="95" t="s">
        <v>87</v>
      </c>
      <c r="I119" s="150"/>
      <c r="J119" s="151" t="s">
        <v>9</v>
      </c>
      <c r="K119" s="153" t="s">
        <v>9</v>
      </c>
      <c r="L119" s="102" t="s">
        <v>9</v>
      </c>
      <c r="M119" s="43" t="s">
        <v>83</v>
      </c>
      <c r="N119" s="95" t="s">
        <v>82</v>
      </c>
      <c r="O119" s="112"/>
      <c r="P119" s="112"/>
      <c r="Q119" s="63"/>
      <c r="R119" s="112"/>
      <c r="S119" s="112"/>
      <c r="T119" s="112"/>
      <c r="U119" s="112"/>
      <c r="V119" s="63"/>
      <c r="W119" s="63"/>
      <c r="X119" s="63"/>
      <c r="Y119" s="63"/>
      <c r="AD119" s="37" t="b">
        <v>1</v>
      </c>
      <c r="AI119" s="63"/>
      <c r="AJ119" s="78"/>
    </row>
    <row r="120" spans="2:36" s="28" customFormat="1" ht="18" hidden="1" customHeight="1">
      <c r="B120" s="35" t="s">
        <v>87</v>
      </c>
      <c r="C120" s="155" t="s">
        <v>9</v>
      </c>
      <c r="D120" s="85" t="s">
        <v>84</v>
      </c>
      <c r="F120" s="98"/>
      <c r="G120" s="43" t="s">
        <v>9</v>
      </c>
      <c r="H120" s="95" t="s">
        <v>87</v>
      </c>
      <c r="I120" s="150"/>
      <c r="J120" s="151" t="s">
        <v>9</v>
      </c>
      <c r="K120" s="153" t="s">
        <v>9</v>
      </c>
      <c r="L120" s="102" t="s">
        <v>9</v>
      </c>
      <c r="M120" s="43" t="s">
        <v>85</v>
      </c>
      <c r="N120" s="95" t="s">
        <v>84</v>
      </c>
      <c r="O120" s="105">
        <f t="shared" ref="O120:Y120" si="12">O119-O118</f>
        <v>0</v>
      </c>
      <c r="P120" s="105">
        <f t="shared" si="12"/>
        <v>0</v>
      </c>
      <c r="Q120" s="105">
        <f t="shared" si="12"/>
        <v>0</v>
      </c>
      <c r="R120" s="105">
        <f t="shared" si="12"/>
        <v>0</v>
      </c>
      <c r="S120" s="105">
        <f t="shared" si="12"/>
        <v>0</v>
      </c>
      <c r="T120" s="105">
        <f t="shared" si="12"/>
        <v>0</v>
      </c>
      <c r="U120" s="105">
        <f t="shared" si="12"/>
        <v>0</v>
      </c>
      <c r="V120" s="105">
        <f t="shared" si="12"/>
        <v>0</v>
      </c>
      <c r="W120" s="105">
        <f t="shared" si="12"/>
        <v>0</v>
      </c>
      <c r="X120" s="105">
        <f t="shared" si="12"/>
        <v>0</v>
      </c>
      <c r="Y120" s="105">
        <f t="shared" si="12"/>
        <v>0</v>
      </c>
      <c r="AD120" s="37" t="b">
        <v>1</v>
      </c>
      <c r="AI120" s="63"/>
      <c r="AJ120" s="78"/>
    </row>
    <row r="121" spans="2:36" s="32" customFormat="1" ht="0" hidden="1" customHeight="1">
      <c r="B121" s="34"/>
      <c r="C121" s="156"/>
      <c r="F121" s="98"/>
      <c r="G121" s="106"/>
      <c r="H121" s="107"/>
      <c r="I121" s="150"/>
      <c r="J121" s="152"/>
      <c r="K121" s="154"/>
      <c r="L121" s="102"/>
      <c r="M121" s="106"/>
      <c r="N121" s="49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AD121" s="37"/>
      <c r="AI121" s="62"/>
      <c r="AJ121" s="78"/>
    </row>
    <row r="122" spans="2:36" s="28" customFormat="1" ht="0" hidden="1" customHeight="1">
      <c r="B122" s="35" t="s">
        <v>87</v>
      </c>
      <c r="C122" s="155" t="s">
        <v>8</v>
      </c>
      <c r="F122" s="98"/>
      <c r="G122" s="43" t="s">
        <v>16</v>
      </c>
      <c r="H122" s="95" t="s">
        <v>87</v>
      </c>
      <c r="I122" s="150"/>
      <c r="J122" s="151" t="s">
        <v>16</v>
      </c>
      <c r="K122" s="153" t="str">
        <f>C122</f>
        <v>%NOLOAD%</v>
      </c>
      <c r="L122" s="116"/>
      <c r="M122" s="157" t="s">
        <v>15</v>
      </c>
      <c r="N122" s="158" t="s">
        <v>15</v>
      </c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AD122" s="37" t="b">
        <v>1</v>
      </c>
      <c r="AI122" s="117"/>
      <c r="AJ122" s="78"/>
    </row>
    <row r="123" spans="2:36" s="28" customFormat="1" ht="0.75" hidden="1" customHeight="1">
      <c r="B123" s="35" t="s">
        <v>8</v>
      </c>
      <c r="C123" s="155" t="s">
        <v>8</v>
      </c>
      <c r="F123" s="98"/>
      <c r="G123" s="43" t="s">
        <v>16</v>
      </c>
      <c r="H123" s="80" t="str">
        <f>B123</f>
        <v>%NOLOAD%</v>
      </c>
      <c r="I123" s="150"/>
      <c r="J123" s="151" t="s">
        <v>16</v>
      </c>
      <c r="K123" s="153" t="str">
        <f>C123</f>
        <v>%NOLOAD%</v>
      </c>
      <c r="L123" s="99"/>
      <c r="M123" s="100">
        <v>0</v>
      </c>
      <c r="N123" s="80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AD123" s="37" t="b">
        <v>1</v>
      </c>
      <c r="AI123" s="101"/>
      <c r="AJ123" s="78"/>
    </row>
    <row r="124" spans="2:36" s="28" customFormat="1" ht="18" hidden="1" customHeight="1">
      <c r="B124" s="35" t="s">
        <v>9</v>
      </c>
      <c r="C124" s="155" t="s">
        <v>9</v>
      </c>
      <c r="D124" s="85" t="s">
        <v>80</v>
      </c>
      <c r="F124" s="98"/>
      <c r="G124" s="43" t="s">
        <v>9</v>
      </c>
      <c r="H124" s="80" t="s">
        <v>9</v>
      </c>
      <c r="I124" s="150"/>
      <c r="J124" s="151" t="s">
        <v>9</v>
      </c>
      <c r="K124" s="153" t="s">
        <v>9</v>
      </c>
      <c r="L124" s="102" t="s">
        <v>9</v>
      </c>
      <c r="M124" s="43" t="s">
        <v>81</v>
      </c>
      <c r="N124" s="95" t="s">
        <v>80</v>
      </c>
      <c r="O124" s="112"/>
      <c r="P124" s="112"/>
      <c r="Q124" s="63"/>
      <c r="R124" s="112"/>
      <c r="S124" s="112"/>
      <c r="T124" s="112"/>
      <c r="U124" s="112"/>
      <c r="V124" s="63"/>
      <c r="W124" s="63"/>
      <c r="X124" s="63"/>
      <c r="Y124" s="63"/>
      <c r="AD124" s="37" t="b">
        <v>1</v>
      </c>
      <c r="AI124" s="63"/>
      <c r="AJ124" s="78"/>
    </row>
    <row r="125" spans="2:36" s="28" customFormat="1" ht="18" hidden="1" customHeight="1">
      <c r="B125" s="35" t="s">
        <v>9</v>
      </c>
      <c r="C125" s="155" t="s">
        <v>9</v>
      </c>
      <c r="D125" s="85" t="s">
        <v>82</v>
      </c>
      <c r="F125" s="98"/>
      <c r="G125" s="43" t="s">
        <v>9</v>
      </c>
      <c r="H125" s="80" t="s">
        <v>9</v>
      </c>
      <c r="I125" s="150"/>
      <c r="J125" s="151" t="s">
        <v>9</v>
      </c>
      <c r="K125" s="153" t="s">
        <v>9</v>
      </c>
      <c r="L125" s="102" t="s">
        <v>9</v>
      </c>
      <c r="M125" s="43" t="s">
        <v>83</v>
      </c>
      <c r="N125" s="95" t="s">
        <v>82</v>
      </c>
      <c r="O125" s="112"/>
      <c r="P125" s="112"/>
      <c r="Q125" s="63"/>
      <c r="R125" s="112"/>
      <c r="S125" s="112"/>
      <c r="T125" s="112"/>
      <c r="U125" s="112"/>
      <c r="V125" s="63"/>
      <c r="W125" s="63"/>
      <c r="X125" s="63"/>
      <c r="Y125" s="63"/>
      <c r="AD125" s="37" t="b">
        <v>1</v>
      </c>
      <c r="AI125" s="63"/>
      <c r="AJ125" s="78"/>
    </row>
    <row r="126" spans="2:36" s="28" customFormat="1" ht="18" hidden="1" customHeight="1">
      <c r="B126" s="35" t="s">
        <v>9</v>
      </c>
      <c r="C126" s="155" t="s">
        <v>9</v>
      </c>
      <c r="D126" s="85" t="s">
        <v>84</v>
      </c>
      <c r="F126" s="98"/>
      <c r="G126" s="43" t="s">
        <v>9</v>
      </c>
      <c r="H126" s="80" t="s">
        <v>9</v>
      </c>
      <c r="I126" s="150"/>
      <c r="J126" s="151" t="s">
        <v>9</v>
      </c>
      <c r="K126" s="153" t="s">
        <v>9</v>
      </c>
      <c r="L126" s="102" t="s">
        <v>9</v>
      </c>
      <c r="M126" s="43" t="s">
        <v>85</v>
      </c>
      <c r="N126" s="95" t="s">
        <v>84</v>
      </c>
      <c r="O126" s="105">
        <f t="shared" ref="O126:Y126" si="13">O125-O124</f>
        <v>0</v>
      </c>
      <c r="P126" s="105">
        <f t="shared" si="13"/>
        <v>0</v>
      </c>
      <c r="Q126" s="105">
        <f t="shared" si="13"/>
        <v>0</v>
      </c>
      <c r="R126" s="105">
        <f t="shared" si="13"/>
        <v>0</v>
      </c>
      <c r="S126" s="105">
        <f t="shared" si="13"/>
        <v>0</v>
      </c>
      <c r="T126" s="105">
        <f t="shared" si="13"/>
        <v>0</v>
      </c>
      <c r="U126" s="105">
        <f t="shared" si="13"/>
        <v>0</v>
      </c>
      <c r="V126" s="105">
        <f t="shared" si="13"/>
        <v>0</v>
      </c>
      <c r="W126" s="105">
        <f t="shared" si="13"/>
        <v>0</v>
      </c>
      <c r="X126" s="105">
        <f t="shared" si="13"/>
        <v>0</v>
      </c>
      <c r="Y126" s="105">
        <f t="shared" si="13"/>
        <v>0</v>
      </c>
      <c r="AD126" s="37" t="b">
        <v>1</v>
      </c>
      <c r="AI126" s="63"/>
      <c r="AJ126" s="78"/>
    </row>
    <row r="127" spans="2:36" s="32" customFormat="1" ht="0" hidden="1" customHeight="1">
      <c r="B127" s="34"/>
      <c r="C127" s="156"/>
      <c r="F127" s="98"/>
      <c r="G127" s="106"/>
      <c r="H127" s="49"/>
      <c r="I127" s="150"/>
      <c r="J127" s="152"/>
      <c r="K127" s="154"/>
      <c r="L127" s="102"/>
      <c r="M127" s="106"/>
      <c r="N127" s="49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AD127" s="37"/>
      <c r="AI127" s="62"/>
      <c r="AJ127" s="78"/>
    </row>
    <row r="128" spans="2:36" s="28" customFormat="1" ht="0" hidden="1" customHeight="1">
      <c r="B128" s="35" t="s">
        <v>8</v>
      </c>
      <c r="C128" s="155" t="s">
        <v>8</v>
      </c>
      <c r="F128" s="98"/>
      <c r="G128" s="43" t="s">
        <v>16</v>
      </c>
      <c r="H128" s="80" t="str">
        <f>B128</f>
        <v>%NOLOAD%</v>
      </c>
      <c r="I128" s="150"/>
      <c r="J128" s="151" t="s">
        <v>16</v>
      </c>
      <c r="K128" s="153" t="str">
        <f>C128</f>
        <v>%NOLOAD%</v>
      </c>
      <c r="L128" s="116"/>
      <c r="M128" s="157" t="s">
        <v>15</v>
      </c>
      <c r="N128" s="158" t="s">
        <v>15</v>
      </c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AD128" s="37" t="b">
        <v>1</v>
      </c>
      <c r="AI128" s="117"/>
      <c r="AJ128" s="78"/>
    </row>
    <row r="129" spans="2:36" s="28" customFormat="1" ht="13.5" hidden="1" customHeight="1">
      <c r="B129" s="160" t="s">
        <v>8</v>
      </c>
      <c r="F129" s="159"/>
      <c r="G129" s="151" t="s">
        <v>16</v>
      </c>
      <c r="H129" s="153" t="str">
        <f>B129</f>
        <v>%NOLOAD%</v>
      </c>
      <c r="I129" s="99"/>
      <c r="J129" s="100">
        <v>0</v>
      </c>
      <c r="K129" s="80"/>
      <c r="L129" s="99" t="s">
        <v>9</v>
      </c>
      <c r="M129" s="100" t="s">
        <v>9</v>
      </c>
      <c r="N129" s="80" t="s">
        <v>9</v>
      </c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AD129" s="37" t="b">
        <v>1</v>
      </c>
      <c r="AI129" s="101"/>
      <c r="AJ129" s="78"/>
    </row>
    <row r="130" spans="2:36" s="28" customFormat="1" ht="6.75" hidden="1" customHeight="1">
      <c r="B130" s="160" t="s">
        <v>9</v>
      </c>
      <c r="C130" s="155" t="s">
        <v>79</v>
      </c>
      <c r="F130" s="159"/>
      <c r="G130" s="151" t="s">
        <v>9</v>
      </c>
      <c r="H130" s="153" t="s">
        <v>9</v>
      </c>
      <c r="I130" s="150" t="s">
        <v>9</v>
      </c>
      <c r="J130" s="151" t="s">
        <v>9</v>
      </c>
      <c r="K130" s="162">
        <f>IFERROR(Главная!#REF!,0)</f>
        <v>0</v>
      </c>
      <c r="L130" s="99"/>
      <c r="M130" s="100">
        <v>0</v>
      </c>
      <c r="N130" s="80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AD130" s="37" t="b">
        <v>1</v>
      </c>
      <c r="AI130" s="101"/>
      <c r="AJ130" s="78"/>
    </row>
    <row r="131" spans="2:36" s="28" customFormat="1" ht="18" hidden="1" customHeight="1">
      <c r="B131" s="160" t="s">
        <v>9</v>
      </c>
      <c r="C131" s="155" t="s">
        <v>79</v>
      </c>
      <c r="D131" s="85" t="s">
        <v>80</v>
      </c>
      <c r="F131" s="159"/>
      <c r="G131" s="151" t="s">
        <v>9</v>
      </c>
      <c r="H131" s="153" t="s">
        <v>9</v>
      </c>
      <c r="I131" s="150"/>
      <c r="J131" s="151" t="s">
        <v>9</v>
      </c>
      <c r="K131" s="162" t="s">
        <v>79</v>
      </c>
      <c r="L131" s="102" t="s">
        <v>9</v>
      </c>
      <c r="M131" s="43" t="s">
        <v>81</v>
      </c>
      <c r="N131" s="95" t="s">
        <v>80</v>
      </c>
      <c r="O131" s="112"/>
      <c r="P131" s="112"/>
      <c r="Q131" s="63"/>
      <c r="R131" s="112"/>
      <c r="S131" s="112"/>
      <c r="T131" s="112"/>
      <c r="U131" s="112"/>
      <c r="V131" s="63"/>
      <c r="W131" s="63"/>
      <c r="X131" s="63"/>
      <c r="Y131" s="63"/>
      <c r="AD131" s="37" t="b">
        <v>1</v>
      </c>
      <c r="AI131" s="63"/>
      <c r="AJ131" s="78"/>
    </row>
    <row r="132" spans="2:36" s="28" customFormat="1" ht="18" hidden="1" customHeight="1">
      <c r="B132" s="160" t="s">
        <v>9</v>
      </c>
      <c r="C132" s="155" t="s">
        <v>79</v>
      </c>
      <c r="D132" s="85" t="s">
        <v>82</v>
      </c>
      <c r="F132" s="159"/>
      <c r="G132" s="151" t="s">
        <v>9</v>
      </c>
      <c r="H132" s="153" t="s">
        <v>9</v>
      </c>
      <c r="I132" s="150"/>
      <c r="J132" s="151" t="s">
        <v>9</v>
      </c>
      <c r="K132" s="162" t="s">
        <v>79</v>
      </c>
      <c r="L132" s="102" t="s">
        <v>9</v>
      </c>
      <c r="M132" s="43" t="s">
        <v>83</v>
      </c>
      <c r="N132" s="95" t="s">
        <v>82</v>
      </c>
      <c r="O132" s="112"/>
      <c r="P132" s="112"/>
      <c r="Q132" s="63"/>
      <c r="R132" s="112"/>
      <c r="S132" s="112"/>
      <c r="T132" s="112"/>
      <c r="U132" s="112"/>
      <c r="V132" s="63"/>
      <c r="W132" s="63"/>
      <c r="X132" s="63"/>
      <c r="Y132" s="63"/>
      <c r="AD132" s="37" t="b">
        <v>1</v>
      </c>
      <c r="AI132" s="63"/>
      <c r="AJ132" s="78"/>
    </row>
    <row r="133" spans="2:36" s="28" customFormat="1" ht="18" hidden="1" customHeight="1">
      <c r="B133" s="160" t="s">
        <v>9</v>
      </c>
      <c r="C133" s="155" t="s">
        <v>79</v>
      </c>
      <c r="D133" s="85" t="s">
        <v>84</v>
      </c>
      <c r="F133" s="159"/>
      <c r="G133" s="151" t="s">
        <v>9</v>
      </c>
      <c r="H133" s="153" t="s">
        <v>9</v>
      </c>
      <c r="I133" s="150"/>
      <c r="J133" s="151" t="s">
        <v>9</v>
      </c>
      <c r="K133" s="162" t="s">
        <v>79</v>
      </c>
      <c r="L133" s="102" t="s">
        <v>9</v>
      </c>
      <c r="M133" s="43" t="s">
        <v>85</v>
      </c>
      <c r="N133" s="95" t="s">
        <v>84</v>
      </c>
      <c r="O133" s="105">
        <f t="shared" ref="O133:Y133" si="14">O132-O131</f>
        <v>0</v>
      </c>
      <c r="P133" s="105">
        <f t="shared" si="14"/>
        <v>0</v>
      </c>
      <c r="Q133" s="105">
        <f t="shared" si="14"/>
        <v>0</v>
      </c>
      <c r="R133" s="105">
        <f t="shared" si="14"/>
        <v>0</v>
      </c>
      <c r="S133" s="105">
        <f t="shared" si="14"/>
        <v>0</v>
      </c>
      <c r="T133" s="105">
        <f t="shared" si="14"/>
        <v>0</v>
      </c>
      <c r="U133" s="105">
        <f t="shared" si="14"/>
        <v>0</v>
      </c>
      <c r="V133" s="105">
        <f t="shared" si="14"/>
        <v>0</v>
      </c>
      <c r="W133" s="105">
        <f t="shared" si="14"/>
        <v>0</v>
      </c>
      <c r="X133" s="105">
        <f t="shared" si="14"/>
        <v>0</v>
      </c>
      <c r="Y133" s="105">
        <f t="shared" si="14"/>
        <v>0</v>
      </c>
      <c r="AD133" s="37" t="b">
        <v>1</v>
      </c>
      <c r="AI133" s="63"/>
      <c r="AJ133" s="78"/>
    </row>
    <row r="134" spans="2:36" s="32" customFormat="1" ht="0" hidden="1" customHeight="1">
      <c r="B134" s="161"/>
      <c r="C134" s="156"/>
      <c r="F134" s="159"/>
      <c r="G134" s="152"/>
      <c r="H134" s="154"/>
      <c r="I134" s="150"/>
      <c r="J134" s="152"/>
      <c r="K134" s="163"/>
      <c r="L134" s="102"/>
      <c r="M134" s="106"/>
      <c r="N134" s="49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AD134" s="37"/>
      <c r="AI134" s="62"/>
      <c r="AJ134" s="78"/>
    </row>
    <row r="135" spans="2:36" s="28" customFormat="1" ht="0" hidden="1" customHeight="1">
      <c r="B135" s="160" t="s">
        <v>8</v>
      </c>
      <c r="C135" s="155" t="s">
        <v>79</v>
      </c>
      <c r="F135" s="159"/>
      <c r="G135" s="151" t="s">
        <v>16</v>
      </c>
      <c r="H135" s="153" t="str">
        <f>B135</f>
        <v>%NOLOAD%</v>
      </c>
      <c r="I135" s="150"/>
      <c r="J135" s="151" t="s">
        <v>16</v>
      </c>
      <c r="K135" s="162" t="s">
        <v>79</v>
      </c>
      <c r="L135" s="116"/>
      <c r="M135" s="157" t="s">
        <v>15</v>
      </c>
      <c r="N135" s="158" t="s">
        <v>15</v>
      </c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AD135" s="37" t="b">
        <v>1</v>
      </c>
      <c r="AI135" s="117"/>
      <c r="AJ135" s="78"/>
    </row>
    <row r="136" spans="2:36" s="28" customFormat="1" ht="0.75" hidden="1" customHeight="1">
      <c r="B136" s="160" t="s">
        <v>9</v>
      </c>
      <c r="C136" s="155" t="s">
        <v>86</v>
      </c>
      <c r="F136" s="159"/>
      <c r="G136" s="151" t="s">
        <v>9</v>
      </c>
      <c r="H136" s="153" t="s">
        <v>9</v>
      </c>
      <c r="I136" s="150" t="s">
        <v>9</v>
      </c>
      <c r="J136" s="151" t="s">
        <v>9</v>
      </c>
      <c r="K136" s="162" t="s">
        <v>86</v>
      </c>
      <c r="L136" s="99"/>
      <c r="M136" s="100">
        <v>0</v>
      </c>
      <c r="N136" s="80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AD136" s="37" t="b">
        <v>1</v>
      </c>
      <c r="AI136" s="101"/>
      <c r="AJ136" s="78"/>
    </row>
    <row r="137" spans="2:36" s="28" customFormat="1" ht="18" hidden="1" customHeight="1">
      <c r="B137" s="160" t="s">
        <v>9</v>
      </c>
      <c r="C137" s="155" t="s">
        <v>86</v>
      </c>
      <c r="D137" s="85" t="s">
        <v>80</v>
      </c>
      <c r="F137" s="159"/>
      <c r="G137" s="151" t="s">
        <v>9</v>
      </c>
      <c r="H137" s="153" t="s">
        <v>9</v>
      </c>
      <c r="I137" s="150"/>
      <c r="J137" s="151" t="s">
        <v>9</v>
      </c>
      <c r="K137" s="162" t="s">
        <v>86</v>
      </c>
      <c r="L137" s="102" t="s">
        <v>9</v>
      </c>
      <c r="M137" s="43" t="s">
        <v>81</v>
      </c>
      <c r="N137" s="95" t="s">
        <v>80</v>
      </c>
      <c r="O137" s="112"/>
      <c r="P137" s="112"/>
      <c r="Q137" s="63"/>
      <c r="R137" s="112"/>
      <c r="S137" s="112"/>
      <c r="T137" s="112"/>
      <c r="U137" s="112"/>
      <c r="V137" s="63"/>
      <c r="W137" s="63"/>
      <c r="X137" s="63"/>
      <c r="Y137" s="63"/>
      <c r="AD137" s="37" t="b">
        <v>1</v>
      </c>
      <c r="AI137" s="63"/>
      <c r="AJ137" s="78"/>
    </row>
    <row r="138" spans="2:36" s="28" customFormat="1" ht="18" hidden="1" customHeight="1">
      <c r="B138" s="160" t="s">
        <v>9</v>
      </c>
      <c r="C138" s="155" t="s">
        <v>86</v>
      </c>
      <c r="D138" s="85" t="s">
        <v>82</v>
      </c>
      <c r="F138" s="159"/>
      <c r="G138" s="151" t="s">
        <v>9</v>
      </c>
      <c r="H138" s="153" t="s">
        <v>9</v>
      </c>
      <c r="I138" s="150"/>
      <c r="J138" s="151" t="s">
        <v>9</v>
      </c>
      <c r="K138" s="162" t="s">
        <v>86</v>
      </c>
      <c r="L138" s="102" t="s">
        <v>9</v>
      </c>
      <c r="M138" s="43" t="s">
        <v>83</v>
      </c>
      <c r="N138" s="95" t="s">
        <v>82</v>
      </c>
      <c r="O138" s="112"/>
      <c r="P138" s="112"/>
      <c r="Q138" s="63"/>
      <c r="R138" s="112"/>
      <c r="S138" s="112"/>
      <c r="T138" s="112"/>
      <c r="U138" s="112"/>
      <c r="V138" s="63"/>
      <c r="W138" s="63"/>
      <c r="X138" s="63"/>
      <c r="Y138" s="63"/>
      <c r="AD138" s="37" t="b">
        <v>1</v>
      </c>
      <c r="AI138" s="63"/>
      <c r="AJ138" s="78"/>
    </row>
    <row r="139" spans="2:36" s="28" customFormat="1" ht="18" hidden="1" customHeight="1">
      <c r="B139" s="160" t="s">
        <v>9</v>
      </c>
      <c r="C139" s="155" t="s">
        <v>86</v>
      </c>
      <c r="D139" s="85" t="s">
        <v>84</v>
      </c>
      <c r="F139" s="159"/>
      <c r="G139" s="151" t="s">
        <v>9</v>
      </c>
      <c r="H139" s="153" t="s">
        <v>9</v>
      </c>
      <c r="I139" s="150"/>
      <c r="J139" s="151" t="s">
        <v>9</v>
      </c>
      <c r="K139" s="162" t="s">
        <v>86</v>
      </c>
      <c r="L139" s="102" t="s">
        <v>9</v>
      </c>
      <c r="M139" s="43" t="s">
        <v>85</v>
      </c>
      <c r="N139" s="95" t="s">
        <v>84</v>
      </c>
      <c r="O139" s="105">
        <f t="shared" ref="O139:Y139" si="15">O138-O137</f>
        <v>0</v>
      </c>
      <c r="P139" s="105">
        <f t="shared" si="15"/>
        <v>0</v>
      </c>
      <c r="Q139" s="105">
        <f t="shared" si="15"/>
        <v>0</v>
      </c>
      <c r="R139" s="105">
        <f t="shared" si="15"/>
        <v>0</v>
      </c>
      <c r="S139" s="105">
        <f t="shared" si="15"/>
        <v>0</v>
      </c>
      <c r="T139" s="105">
        <f t="shared" si="15"/>
        <v>0</v>
      </c>
      <c r="U139" s="105">
        <f t="shared" si="15"/>
        <v>0</v>
      </c>
      <c r="V139" s="105">
        <f t="shared" si="15"/>
        <v>0</v>
      </c>
      <c r="W139" s="105">
        <f t="shared" si="15"/>
        <v>0</v>
      </c>
      <c r="X139" s="105">
        <f t="shared" si="15"/>
        <v>0</v>
      </c>
      <c r="Y139" s="105">
        <f t="shared" si="15"/>
        <v>0</v>
      </c>
      <c r="AD139" s="37" t="b">
        <v>1</v>
      </c>
      <c r="AI139" s="63"/>
      <c r="AJ139" s="78"/>
    </row>
    <row r="140" spans="2:36" s="32" customFormat="1" ht="0" hidden="1" customHeight="1">
      <c r="B140" s="161"/>
      <c r="C140" s="156"/>
      <c r="F140" s="159"/>
      <c r="G140" s="152"/>
      <c r="H140" s="154"/>
      <c r="I140" s="150"/>
      <c r="J140" s="152"/>
      <c r="K140" s="163"/>
      <c r="L140" s="102"/>
      <c r="M140" s="106"/>
      <c r="N140" s="49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AD140" s="37"/>
      <c r="AI140" s="62"/>
      <c r="AJ140" s="78"/>
    </row>
    <row r="141" spans="2:36" s="28" customFormat="1" ht="0" hidden="1" customHeight="1">
      <c r="B141" s="160" t="s">
        <v>8</v>
      </c>
      <c r="C141" s="155" t="s">
        <v>86</v>
      </c>
      <c r="F141" s="159"/>
      <c r="G141" s="151" t="s">
        <v>16</v>
      </c>
      <c r="H141" s="153" t="str">
        <f>B141</f>
        <v>%NOLOAD%</v>
      </c>
      <c r="I141" s="150"/>
      <c r="J141" s="151" t="s">
        <v>16</v>
      </c>
      <c r="K141" s="162" t="s">
        <v>86</v>
      </c>
      <c r="L141" s="116"/>
      <c r="M141" s="157" t="s">
        <v>15</v>
      </c>
      <c r="N141" s="158" t="s">
        <v>15</v>
      </c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AD141" s="37" t="b">
        <v>1</v>
      </c>
      <c r="AI141" s="117"/>
      <c r="AJ141" s="78"/>
    </row>
    <row r="142" spans="2:36" s="32" customFormat="1" ht="0" hidden="1" customHeight="1">
      <c r="B142" s="161"/>
      <c r="F142" s="159"/>
      <c r="G142" s="152"/>
      <c r="H142" s="154"/>
      <c r="I142" s="102"/>
      <c r="J142" s="106"/>
      <c r="K142" s="49"/>
      <c r="L142" s="102"/>
      <c r="M142" s="111"/>
      <c r="N142" s="49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AD142" s="37"/>
      <c r="AI142" s="62"/>
      <c r="AJ142" s="78"/>
    </row>
    <row r="143" spans="2:36" s="28" customFormat="1" ht="0" hidden="1" customHeight="1">
      <c r="B143" s="160" t="s">
        <v>8</v>
      </c>
      <c r="F143" s="159"/>
      <c r="G143" s="151" t="s">
        <v>16</v>
      </c>
      <c r="H143" s="153" t="str">
        <f>B143</f>
        <v>%NOLOAD%</v>
      </c>
      <c r="I143" s="116"/>
      <c r="J143" s="157" t="s">
        <v>15</v>
      </c>
      <c r="K143" s="158" t="s">
        <v>15</v>
      </c>
      <c r="L143" s="116" t="s">
        <v>9</v>
      </c>
      <c r="M143" s="157" t="s">
        <v>9</v>
      </c>
      <c r="N143" s="158" t="s">
        <v>9</v>
      </c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AD143" s="37" t="b">
        <v>1</v>
      </c>
      <c r="AI143" s="117"/>
      <c r="AJ143" s="78"/>
    </row>
  </sheetData>
  <sheetProtection insertRows="0" deleteColumns="0" deleteRows="0" sort="0" autoFilter="0"/>
  <mergeCells count="122">
    <mergeCell ref="G72:H72"/>
    <mergeCell ref="J72:K72"/>
    <mergeCell ref="F11:F25"/>
    <mergeCell ref="G11:G25"/>
    <mergeCell ref="H11:H25"/>
    <mergeCell ref="B11:B25"/>
    <mergeCell ref="J25:K25"/>
    <mergeCell ref="M72:N72"/>
    <mergeCell ref="M25:N25"/>
    <mergeCell ref="I12:I17"/>
    <mergeCell ref="J12:J17"/>
    <mergeCell ref="K12:K17"/>
    <mergeCell ref="C12:C17"/>
    <mergeCell ref="M17:N17"/>
    <mergeCell ref="F26:F40"/>
    <mergeCell ref="G26:G40"/>
    <mergeCell ref="H26:H40"/>
    <mergeCell ref="B26:B40"/>
    <mergeCell ref="J40:K40"/>
    <mergeCell ref="M40:N40"/>
    <mergeCell ref="I27:I32"/>
    <mergeCell ref="J27:J32"/>
    <mergeCell ref="K27:K32"/>
    <mergeCell ref="C27:C32"/>
    <mergeCell ref="AI8:AI9"/>
    <mergeCell ref="R8:U8"/>
    <mergeCell ref="V2:Y2"/>
    <mergeCell ref="V8:Y8"/>
    <mergeCell ref="I18:I23"/>
    <mergeCell ref="J18:J23"/>
    <mergeCell ref="K18:K23"/>
    <mergeCell ref="C18:C23"/>
    <mergeCell ref="M23:N23"/>
    <mergeCell ref="R2:U2"/>
    <mergeCell ref="G8:G9"/>
    <mergeCell ref="H8:H9"/>
    <mergeCell ref="I8:J9"/>
    <mergeCell ref="K8:K9"/>
    <mergeCell ref="L8:M9"/>
    <mergeCell ref="N8:N9"/>
    <mergeCell ref="O8:O9"/>
    <mergeCell ref="P8:P9"/>
    <mergeCell ref="Q8:Q9"/>
    <mergeCell ref="M32:N32"/>
    <mergeCell ref="I33:I38"/>
    <mergeCell ref="J33:J38"/>
    <mergeCell ref="K33:K38"/>
    <mergeCell ref="C33:C38"/>
    <mergeCell ref="M38:N38"/>
    <mergeCell ref="F41:F55"/>
    <mergeCell ref="G41:G55"/>
    <mergeCell ref="H41:H55"/>
    <mergeCell ref="B41:B55"/>
    <mergeCell ref="J55:K55"/>
    <mergeCell ref="M55:N55"/>
    <mergeCell ref="I42:I47"/>
    <mergeCell ref="J42:J47"/>
    <mergeCell ref="K42:K47"/>
    <mergeCell ref="C42:C47"/>
    <mergeCell ref="M47:N47"/>
    <mergeCell ref="I48:I53"/>
    <mergeCell ref="J48:J53"/>
    <mergeCell ref="K48:K53"/>
    <mergeCell ref="C48:C53"/>
    <mergeCell ref="M53:N53"/>
    <mergeCell ref="F56:F70"/>
    <mergeCell ref="G56:G70"/>
    <mergeCell ref="H56:H70"/>
    <mergeCell ref="B56:B70"/>
    <mergeCell ref="J70:K70"/>
    <mergeCell ref="M70:N70"/>
    <mergeCell ref="I57:I62"/>
    <mergeCell ref="J57:J62"/>
    <mergeCell ref="K57:K62"/>
    <mergeCell ref="C57:C62"/>
    <mergeCell ref="M62:N62"/>
    <mergeCell ref="I63:I68"/>
    <mergeCell ref="J63:J68"/>
    <mergeCell ref="K63:K68"/>
    <mergeCell ref="C63:C68"/>
    <mergeCell ref="M68:N68"/>
    <mergeCell ref="I99:I104"/>
    <mergeCell ref="J99:J104"/>
    <mergeCell ref="K99:K104"/>
    <mergeCell ref="C99:C104"/>
    <mergeCell ref="M104:N104"/>
    <mergeCell ref="I105:I110"/>
    <mergeCell ref="J105:J110"/>
    <mergeCell ref="K105:K110"/>
    <mergeCell ref="C105:C110"/>
    <mergeCell ref="M110:N110"/>
    <mergeCell ref="I111:I116"/>
    <mergeCell ref="J111:J116"/>
    <mergeCell ref="K111:K116"/>
    <mergeCell ref="C111:C116"/>
    <mergeCell ref="M116:N116"/>
    <mergeCell ref="I117:I122"/>
    <mergeCell ref="J117:J122"/>
    <mergeCell ref="K117:K122"/>
    <mergeCell ref="C117:C122"/>
    <mergeCell ref="M122:N122"/>
    <mergeCell ref="I123:I128"/>
    <mergeCell ref="J123:J128"/>
    <mergeCell ref="K123:K128"/>
    <mergeCell ref="C123:C128"/>
    <mergeCell ref="M128:N128"/>
    <mergeCell ref="F129:F143"/>
    <mergeCell ref="G129:G143"/>
    <mergeCell ref="H129:H143"/>
    <mergeCell ref="B129:B143"/>
    <mergeCell ref="J143:K143"/>
    <mergeCell ref="M143:N143"/>
    <mergeCell ref="I130:I135"/>
    <mergeCell ref="J130:J135"/>
    <mergeCell ref="K130:K135"/>
    <mergeCell ref="C130:C135"/>
    <mergeCell ref="M135:N135"/>
    <mergeCell ref="I136:I141"/>
    <mergeCell ref="J136:J141"/>
    <mergeCell ref="K136:K141"/>
    <mergeCell ref="C136:C141"/>
    <mergeCell ref="M141:N141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824C-78F4-C7A3-A699-9AEE969F6313}">
  <sheetPr>
    <outlinePr summaryBelow="0" summaryRight="0"/>
  </sheetPr>
  <dimension ref="A1:JX65"/>
  <sheetViews>
    <sheetView showGridLines="0" workbookViewId="0">
      <pane xSplit="11" ySplit="15" topLeftCell="L21" activePane="bottomRight" state="frozen"/>
      <selection pane="topRight" activeCell="L1" sqref="L1"/>
      <selection pane="bottomLeft" activeCell="A16" sqref="A16"/>
      <selection pane="bottomRight" activeCell="JV39" sqref="JV39"/>
    </sheetView>
  </sheetViews>
  <sheetFormatPr defaultRowHeight="15" customHeight="1"/>
  <cols>
    <col min="1" max="1" width="12.28515625" hidden="1" customWidth="1"/>
    <col min="2" max="2" width="15.42578125" hidden="1" customWidth="1"/>
    <col min="3" max="3" width="10.28515625" hidden="1"/>
    <col min="4" max="4" width="12.28515625" hidden="1" customWidth="1"/>
    <col min="5" max="5" width="4.28515625" customWidth="1"/>
    <col min="6" max="6" width="0.140625" customWidth="1"/>
    <col min="7" max="7" width="14.28515625" customWidth="1"/>
    <col min="8" max="8" width="4.28515625" style="28" customWidth="1"/>
    <col min="9" max="9" width="7.28515625" style="28" customWidth="1"/>
    <col min="10" max="10" width="46.5703125" style="28" customWidth="1"/>
    <col min="11" max="11" width="10.85546875" style="28" customWidth="1"/>
    <col min="12" max="12" width="14.140625" style="28" customWidth="1"/>
    <col min="13" max="13" width="13.7109375" style="28" customWidth="1"/>
    <col min="14" max="23" width="6.7109375" style="28" hidden="1" customWidth="1"/>
    <col min="24" max="24" width="8" style="28" customWidth="1"/>
    <col min="25" max="87" width="6.7109375" style="28" hidden="1" customWidth="1"/>
    <col min="88" max="89" width="6.7109375" style="28" customWidth="1"/>
    <col min="90" max="143" width="6.7109375" style="28" hidden="1" customWidth="1"/>
    <col min="144" max="145" width="12.42578125" style="28" hidden="1" customWidth="1"/>
    <col min="146" max="146" width="12.42578125" hidden="1" customWidth="1"/>
    <col min="147" max="153" width="12.42578125" style="28" hidden="1" customWidth="1"/>
    <col min="154" max="154" width="12.42578125" style="28" customWidth="1"/>
    <col min="155" max="218" width="12.42578125" style="28" hidden="1" customWidth="1"/>
    <col min="219" max="219" width="12.42578125" style="28" customWidth="1"/>
    <col min="220" max="273" width="12.42578125" style="28" hidden="1" customWidth="1"/>
    <col min="274" max="274" width="6" customWidth="1"/>
    <col min="275" max="275" width="15.140625" customWidth="1"/>
    <col min="276" max="276" width="6" customWidth="1"/>
    <col min="278" max="278" width="10.28515625" hidden="1"/>
    <col min="283" max="283" width="21.28515625" hidden="1" customWidth="1"/>
    <col min="284" max="284" width="3.5703125" hidden="1" customWidth="1"/>
  </cols>
  <sheetData>
    <row r="1" spans="1:284" ht="14.25" hidden="1" customHeight="1">
      <c r="A1" s="31" t="s">
        <v>7</v>
      </c>
      <c r="B1" s="31"/>
      <c r="C1" s="31"/>
      <c r="D1" s="31"/>
      <c r="E1" s="31"/>
      <c r="F1" s="31"/>
      <c r="G1" s="31"/>
      <c r="H1" s="28" t="s">
        <v>9</v>
      </c>
      <c r="I1" s="28" t="s">
        <v>9</v>
      </c>
      <c r="J1" s="28" t="s">
        <v>9</v>
      </c>
      <c r="K1" s="45" t="s">
        <v>88</v>
      </c>
      <c r="L1" s="45" t="s">
        <v>89</v>
      </c>
      <c r="M1" s="45" t="s">
        <v>90</v>
      </c>
      <c r="N1" s="45" t="s">
        <v>91</v>
      </c>
      <c r="O1" s="45" t="s">
        <v>91</v>
      </c>
      <c r="P1" s="45" t="s">
        <v>91</v>
      </c>
      <c r="Q1" s="45" t="s">
        <v>91</v>
      </c>
      <c r="R1" s="45" t="s">
        <v>91</v>
      </c>
      <c r="S1" s="45" t="s">
        <v>91</v>
      </c>
      <c r="T1" s="45" t="s">
        <v>91</v>
      </c>
      <c r="U1" s="45" t="s">
        <v>91</v>
      </c>
      <c r="V1" s="45" t="s">
        <v>91</v>
      </c>
      <c r="W1" s="45" t="s">
        <v>91</v>
      </c>
      <c r="X1" s="45" t="s">
        <v>91</v>
      </c>
      <c r="Y1" s="45" t="s">
        <v>91</v>
      </c>
      <c r="Z1" s="45" t="s">
        <v>91</v>
      </c>
      <c r="AA1" s="45" t="s">
        <v>91</v>
      </c>
      <c r="AB1" s="45" t="s">
        <v>91</v>
      </c>
      <c r="AC1" s="45" t="s">
        <v>91</v>
      </c>
      <c r="AD1" s="45" t="s">
        <v>91</v>
      </c>
      <c r="AE1" s="45" t="s">
        <v>91</v>
      </c>
      <c r="AF1" s="45" t="s">
        <v>91</v>
      </c>
      <c r="AG1" s="45" t="s">
        <v>91</v>
      </c>
      <c r="AH1" s="45" t="s">
        <v>91</v>
      </c>
      <c r="AI1" s="45" t="s">
        <v>91</v>
      </c>
      <c r="AJ1" s="45" t="s">
        <v>91</v>
      </c>
      <c r="AK1" s="45" t="s">
        <v>91</v>
      </c>
      <c r="AL1" s="45" t="s">
        <v>91</v>
      </c>
      <c r="AM1" s="45" t="s">
        <v>91</v>
      </c>
      <c r="AN1" s="45" t="s">
        <v>91</v>
      </c>
      <c r="AO1" s="45" t="s">
        <v>91</v>
      </c>
      <c r="AP1" s="45" t="s">
        <v>91</v>
      </c>
      <c r="AQ1" s="45" t="s">
        <v>91</v>
      </c>
      <c r="AR1" s="45" t="s">
        <v>91</v>
      </c>
      <c r="AS1" s="45" t="s">
        <v>91</v>
      </c>
      <c r="AT1" s="45" t="s">
        <v>91</v>
      </c>
      <c r="AU1" s="45" t="s">
        <v>91</v>
      </c>
      <c r="AV1" s="45" t="s">
        <v>91</v>
      </c>
      <c r="AW1" s="45" t="s">
        <v>91</v>
      </c>
      <c r="AX1" s="45" t="s">
        <v>91</v>
      </c>
      <c r="AY1" s="45" t="s">
        <v>91</v>
      </c>
      <c r="AZ1" s="45" t="s">
        <v>91</v>
      </c>
      <c r="BA1" s="45" t="s">
        <v>91</v>
      </c>
      <c r="BB1" s="45" t="s">
        <v>91</v>
      </c>
      <c r="BC1" s="45" t="s">
        <v>91</v>
      </c>
      <c r="BD1" s="45" t="s">
        <v>91</v>
      </c>
      <c r="BE1" s="45" t="s">
        <v>91</v>
      </c>
      <c r="BF1" s="45" t="s">
        <v>91</v>
      </c>
      <c r="BG1" s="45" t="s">
        <v>91</v>
      </c>
      <c r="BH1" s="45" t="s">
        <v>91</v>
      </c>
      <c r="BI1" s="45" t="s">
        <v>91</v>
      </c>
      <c r="BJ1" s="45" t="s">
        <v>91</v>
      </c>
      <c r="BK1" s="45" t="s">
        <v>91</v>
      </c>
      <c r="BL1" s="45" t="s">
        <v>91</v>
      </c>
      <c r="BM1" s="45" t="s">
        <v>91</v>
      </c>
      <c r="BN1" s="45" t="s">
        <v>91</v>
      </c>
      <c r="BO1" s="45" t="s">
        <v>91</v>
      </c>
      <c r="BP1" s="45" t="s">
        <v>91</v>
      </c>
      <c r="BQ1" s="45" t="s">
        <v>91</v>
      </c>
      <c r="BR1" s="45" t="s">
        <v>91</v>
      </c>
      <c r="BS1" s="45" t="s">
        <v>91</v>
      </c>
      <c r="BT1" s="45" t="s">
        <v>91</v>
      </c>
      <c r="BU1" s="45" t="s">
        <v>91</v>
      </c>
      <c r="BV1" s="45" t="s">
        <v>91</v>
      </c>
      <c r="BW1" s="45" t="s">
        <v>91</v>
      </c>
      <c r="BX1" s="45" t="s">
        <v>91</v>
      </c>
      <c r="BY1" s="45" t="s">
        <v>91</v>
      </c>
      <c r="BZ1" s="45" t="s">
        <v>91</v>
      </c>
      <c r="CA1" s="45" t="s">
        <v>91</v>
      </c>
      <c r="CB1" s="45" t="s">
        <v>91</v>
      </c>
      <c r="CC1" s="45" t="s">
        <v>91</v>
      </c>
      <c r="CD1" s="45" t="s">
        <v>91</v>
      </c>
      <c r="CE1" s="45" t="s">
        <v>91</v>
      </c>
      <c r="CF1" s="45" t="s">
        <v>91</v>
      </c>
      <c r="CG1" s="45" t="s">
        <v>91</v>
      </c>
      <c r="CH1" s="45" t="s">
        <v>91</v>
      </c>
      <c r="CI1" s="45" t="s">
        <v>91</v>
      </c>
      <c r="CJ1" s="45" t="s">
        <v>91</v>
      </c>
      <c r="CK1" s="45" t="s">
        <v>91</v>
      </c>
      <c r="CL1" s="45" t="s">
        <v>91</v>
      </c>
      <c r="CM1" s="45" t="s">
        <v>91</v>
      </c>
      <c r="CN1" s="45" t="s">
        <v>91</v>
      </c>
      <c r="CO1" s="45" t="s">
        <v>91</v>
      </c>
      <c r="CP1" s="45" t="s">
        <v>91</v>
      </c>
      <c r="CQ1" s="45" t="s">
        <v>91</v>
      </c>
      <c r="CR1" s="45" t="s">
        <v>91</v>
      </c>
      <c r="CS1" s="45" t="s">
        <v>91</v>
      </c>
      <c r="CT1" s="45" t="s">
        <v>91</v>
      </c>
      <c r="CU1" s="45" t="s">
        <v>91</v>
      </c>
      <c r="CV1" s="45" t="s">
        <v>91</v>
      </c>
      <c r="CW1" s="45" t="s">
        <v>91</v>
      </c>
      <c r="CX1" s="45" t="s">
        <v>91</v>
      </c>
      <c r="CY1" s="45" t="s">
        <v>91</v>
      </c>
      <c r="CZ1" s="45" t="s">
        <v>91</v>
      </c>
      <c r="DA1" s="45" t="s">
        <v>91</v>
      </c>
      <c r="DB1" s="45" t="s">
        <v>91</v>
      </c>
      <c r="DC1" s="45" t="s">
        <v>91</v>
      </c>
      <c r="DD1" s="45" t="s">
        <v>91</v>
      </c>
      <c r="DE1" s="45" t="s">
        <v>91</v>
      </c>
      <c r="DF1" s="45" t="s">
        <v>91</v>
      </c>
      <c r="DG1" s="45" t="s">
        <v>91</v>
      </c>
      <c r="DH1" s="45" t="s">
        <v>91</v>
      </c>
      <c r="DI1" s="45" t="s">
        <v>91</v>
      </c>
      <c r="DJ1" s="45" t="s">
        <v>91</v>
      </c>
      <c r="DK1" s="45" t="s">
        <v>91</v>
      </c>
      <c r="DL1" s="45" t="s">
        <v>91</v>
      </c>
      <c r="DM1" s="45" t="s">
        <v>91</v>
      </c>
      <c r="DN1" s="45" t="s">
        <v>91</v>
      </c>
      <c r="DO1" s="45" t="s">
        <v>91</v>
      </c>
      <c r="DP1" s="45" t="s">
        <v>91</v>
      </c>
      <c r="DQ1" s="45" t="s">
        <v>91</v>
      </c>
      <c r="DR1" s="45" t="s">
        <v>91</v>
      </c>
      <c r="DS1" s="45" t="s">
        <v>91</v>
      </c>
      <c r="DT1" s="45" t="s">
        <v>91</v>
      </c>
      <c r="DU1" s="45" t="s">
        <v>91</v>
      </c>
      <c r="DV1" s="45" t="s">
        <v>91</v>
      </c>
      <c r="DW1" s="45" t="s">
        <v>91</v>
      </c>
      <c r="DX1" s="45" t="s">
        <v>91</v>
      </c>
      <c r="DY1" s="45" t="s">
        <v>91</v>
      </c>
      <c r="DZ1" s="45" t="s">
        <v>91</v>
      </c>
      <c r="EA1" s="45" t="s">
        <v>91</v>
      </c>
      <c r="EB1" s="45" t="s">
        <v>91</v>
      </c>
      <c r="EC1" s="45" t="s">
        <v>91</v>
      </c>
      <c r="ED1" s="45" t="s">
        <v>91</v>
      </c>
      <c r="EE1" s="45" t="s">
        <v>91</v>
      </c>
      <c r="EF1" s="45" t="s">
        <v>91</v>
      </c>
      <c r="EG1" s="45" t="s">
        <v>91</v>
      </c>
      <c r="EH1" s="45" t="s">
        <v>91</v>
      </c>
      <c r="EI1" s="45" t="s">
        <v>91</v>
      </c>
      <c r="EJ1" s="45" t="s">
        <v>91</v>
      </c>
      <c r="EK1" s="45" t="s">
        <v>91</v>
      </c>
      <c r="EL1" s="45" t="s">
        <v>91</v>
      </c>
      <c r="EM1" s="45" t="s">
        <v>91</v>
      </c>
      <c r="EN1" s="45" t="s">
        <v>92</v>
      </c>
      <c r="EO1" s="45" t="s">
        <v>92</v>
      </c>
      <c r="EP1" s="45" t="s">
        <v>92</v>
      </c>
      <c r="EQ1" s="45" t="s">
        <v>92</v>
      </c>
      <c r="ER1" s="45" t="s">
        <v>92</v>
      </c>
      <c r="ES1" s="45" t="s">
        <v>92</v>
      </c>
      <c r="ET1" s="45" t="s">
        <v>92</v>
      </c>
      <c r="EU1" s="45" t="s">
        <v>92</v>
      </c>
      <c r="EV1" s="45" t="s">
        <v>92</v>
      </c>
      <c r="EW1" s="45" t="s">
        <v>92</v>
      </c>
      <c r="EX1" s="45" t="s">
        <v>92</v>
      </c>
      <c r="EY1" s="45" t="s">
        <v>92</v>
      </c>
      <c r="EZ1" s="45" t="s">
        <v>92</v>
      </c>
      <c r="FA1" s="45" t="s">
        <v>92</v>
      </c>
      <c r="FB1" s="45" t="s">
        <v>92</v>
      </c>
      <c r="FC1" s="45" t="s">
        <v>92</v>
      </c>
      <c r="FD1" s="45" t="s">
        <v>92</v>
      </c>
      <c r="FE1" s="45" t="s">
        <v>92</v>
      </c>
      <c r="FF1" s="45" t="s">
        <v>92</v>
      </c>
      <c r="FG1" s="45" t="s">
        <v>92</v>
      </c>
      <c r="FH1" s="45" t="s">
        <v>92</v>
      </c>
      <c r="FI1" s="45" t="s">
        <v>92</v>
      </c>
      <c r="FJ1" s="45" t="s">
        <v>92</v>
      </c>
      <c r="FK1" s="45" t="s">
        <v>92</v>
      </c>
      <c r="FL1" s="45" t="s">
        <v>92</v>
      </c>
      <c r="FM1" s="45" t="s">
        <v>92</v>
      </c>
      <c r="FN1" s="45" t="s">
        <v>92</v>
      </c>
      <c r="FO1" s="45" t="s">
        <v>92</v>
      </c>
      <c r="FP1" s="45" t="s">
        <v>92</v>
      </c>
      <c r="FQ1" s="45" t="s">
        <v>92</v>
      </c>
      <c r="FR1" s="45" t="s">
        <v>92</v>
      </c>
      <c r="FS1" s="45" t="s">
        <v>92</v>
      </c>
      <c r="FT1" s="45" t="s">
        <v>92</v>
      </c>
      <c r="FU1" s="45" t="s">
        <v>92</v>
      </c>
      <c r="FV1" s="45" t="s">
        <v>92</v>
      </c>
      <c r="FW1" s="45" t="s">
        <v>92</v>
      </c>
      <c r="FX1" s="45" t="s">
        <v>92</v>
      </c>
      <c r="FY1" s="45" t="s">
        <v>92</v>
      </c>
      <c r="FZ1" s="45" t="s">
        <v>92</v>
      </c>
      <c r="GA1" s="45" t="s">
        <v>92</v>
      </c>
      <c r="GB1" s="45" t="s">
        <v>92</v>
      </c>
      <c r="GC1" s="45" t="s">
        <v>92</v>
      </c>
      <c r="GD1" s="45" t="s">
        <v>92</v>
      </c>
      <c r="GE1" s="45" t="s">
        <v>92</v>
      </c>
      <c r="GF1" s="45" t="s">
        <v>92</v>
      </c>
      <c r="GG1" s="45" t="s">
        <v>92</v>
      </c>
      <c r="GH1" s="45" t="s">
        <v>92</v>
      </c>
      <c r="GI1" s="45" t="s">
        <v>92</v>
      </c>
      <c r="GJ1" s="45" t="s">
        <v>92</v>
      </c>
      <c r="GK1" s="45" t="s">
        <v>92</v>
      </c>
      <c r="GL1" s="45" t="s">
        <v>92</v>
      </c>
      <c r="GM1" s="45" t="s">
        <v>92</v>
      </c>
      <c r="GN1" s="45" t="s">
        <v>92</v>
      </c>
      <c r="GO1" s="45" t="s">
        <v>92</v>
      </c>
      <c r="GP1" s="45" t="s">
        <v>92</v>
      </c>
      <c r="GQ1" s="45" t="s">
        <v>92</v>
      </c>
      <c r="GR1" s="45" t="s">
        <v>92</v>
      </c>
      <c r="GS1" s="45" t="s">
        <v>92</v>
      </c>
      <c r="GT1" s="45" t="s">
        <v>92</v>
      </c>
      <c r="GU1" s="45" t="s">
        <v>92</v>
      </c>
      <c r="GV1" s="45" t="s">
        <v>92</v>
      </c>
      <c r="GW1" s="45" t="s">
        <v>92</v>
      </c>
      <c r="GX1" s="45" t="s">
        <v>92</v>
      </c>
      <c r="GY1" s="45" t="s">
        <v>92</v>
      </c>
      <c r="GZ1" s="45" t="s">
        <v>92</v>
      </c>
      <c r="HA1" s="45" t="s">
        <v>93</v>
      </c>
      <c r="HB1" s="45" t="s">
        <v>93</v>
      </c>
      <c r="HC1" s="45" t="s">
        <v>93</v>
      </c>
      <c r="HD1" s="45" t="s">
        <v>93</v>
      </c>
      <c r="HE1" s="45" t="s">
        <v>93</v>
      </c>
      <c r="HF1" s="45" t="s">
        <v>93</v>
      </c>
      <c r="HG1" s="45" t="s">
        <v>93</v>
      </c>
      <c r="HH1" s="45" t="s">
        <v>93</v>
      </c>
      <c r="HI1" s="45" t="s">
        <v>93</v>
      </c>
      <c r="HJ1" s="45" t="s">
        <v>93</v>
      </c>
      <c r="HK1" s="45" t="s">
        <v>93</v>
      </c>
      <c r="HL1" s="45" t="s">
        <v>93</v>
      </c>
      <c r="HM1" s="45" t="s">
        <v>93</v>
      </c>
      <c r="HN1" s="45" t="s">
        <v>93</v>
      </c>
      <c r="HO1" s="45" t="s">
        <v>93</v>
      </c>
      <c r="HP1" s="45" t="s">
        <v>93</v>
      </c>
      <c r="HQ1" s="45" t="s">
        <v>93</v>
      </c>
      <c r="HR1" s="45" t="s">
        <v>93</v>
      </c>
      <c r="HS1" s="45" t="s">
        <v>93</v>
      </c>
      <c r="HT1" s="45" t="s">
        <v>93</v>
      </c>
      <c r="HU1" s="45" t="s">
        <v>93</v>
      </c>
      <c r="HV1" s="45" t="s">
        <v>93</v>
      </c>
      <c r="HW1" s="45" t="s">
        <v>93</v>
      </c>
      <c r="HX1" s="45" t="s">
        <v>93</v>
      </c>
      <c r="HY1" s="45" t="s">
        <v>93</v>
      </c>
      <c r="HZ1" s="45" t="s">
        <v>93</v>
      </c>
      <c r="IA1" s="45" t="s">
        <v>93</v>
      </c>
      <c r="IB1" s="45" t="s">
        <v>93</v>
      </c>
      <c r="IC1" s="45" t="s">
        <v>93</v>
      </c>
      <c r="ID1" s="45" t="s">
        <v>93</v>
      </c>
      <c r="IE1" s="45" t="s">
        <v>93</v>
      </c>
      <c r="IF1" s="45" t="s">
        <v>93</v>
      </c>
      <c r="IG1" s="45" t="s">
        <v>93</v>
      </c>
      <c r="IH1" s="45" t="s">
        <v>93</v>
      </c>
      <c r="II1" s="45" t="s">
        <v>93</v>
      </c>
      <c r="IJ1" s="45" t="s">
        <v>93</v>
      </c>
      <c r="IK1" s="45" t="s">
        <v>93</v>
      </c>
      <c r="IL1" s="45" t="s">
        <v>93</v>
      </c>
      <c r="IM1" s="45" t="s">
        <v>93</v>
      </c>
      <c r="IN1" s="45" t="s">
        <v>93</v>
      </c>
      <c r="IO1" s="45" t="s">
        <v>93</v>
      </c>
      <c r="IP1" s="45" t="s">
        <v>93</v>
      </c>
      <c r="IQ1" s="45" t="s">
        <v>93</v>
      </c>
      <c r="IR1" s="45" t="s">
        <v>93</v>
      </c>
      <c r="IS1" s="45" t="s">
        <v>93</v>
      </c>
      <c r="IT1" s="45" t="s">
        <v>93</v>
      </c>
      <c r="IU1" s="45" t="s">
        <v>93</v>
      </c>
      <c r="IV1" s="45" t="s">
        <v>93</v>
      </c>
      <c r="IW1" s="45" t="s">
        <v>93</v>
      </c>
      <c r="IX1" s="45" t="s">
        <v>93</v>
      </c>
      <c r="IY1" s="45" t="s">
        <v>93</v>
      </c>
      <c r="IZ1" s="45" t="s">
        <v>93</v>
      </c>
      <c r="JA1" s="45" t="s">
        <v>93</v>
      </c>
      <c r="JB1" s="45" t="s">
        <v>93</v>
      </c>
      <c r="JC1" s="45" t="s">
        <v>93</v>
      </c>
      <c r="JD1" s="45" t="s">
        <v>93</v>
      </c>
      <c r="JE1" s="45" t="s">
        <v>93</v>
      </c>
      <c r="JF1" s="45" t="s">
        <v>93</v>
      </c>
      <c r="JG1" s="45" t="s">
        <v>93</v>
      </c>
      <c r="JH1" s="45" t="s">
        <v>93</v>
      </c>
      <c r="JI1" s="45" t="s">
        <v>93</v>
      </c>
      <c r="JJ1" s="45" t="s">
        <v>93</v>
      </c>
      <c r="JK1" s="45" t="s">
        <v>93</v>
      </c>
      <c r="JL1" s="45" t="s">
        <v>93</v>
      </c>
      <c r="JM1" s="45" t="s">
        <v>93</v>
      </c>
      <c r="JN1" s="31"/>
      <c r="JO1" s="31"/>
      <c r="JP1" s="31"/>
      <c r="JQ1" s="31"/>
      <c r="JR1" s="31"/>
      <c r="JS1" s="31"/>
      <c r="JT1" s="31"/>
      <c r="JU1" s="31"/>
      <c r="JV1" s="31"/>
      <c r="JW1" s="42" t="s">
        <v>9</v>
      </c>
      <c r="JX1" s="31"/>
    </row>
    <row r="2" spans="1:284" ht="15" hidden="1" customHeight="1">
      <c r="A2" s="31"/>
      <c r="B2" s="31"/>
      <c r="C2" s="31"/>
      <c r="D2" s="31"/>
      <c r="E2" s="31"/>
      <c r="F2" s="31"/>
      <c r="G2" s="31"/>
      <c r="H2" s="28" t="s">
        <v>9</v>
      </c>
      <c r="I2" s="28" t="s">
        <v>9</v>
      </c>
      <c r="J2" s="28" t="s">
        <v>9</v>
      </c>
      <c r="N2" s="85" t="s">
        <v>94</v>
      </c>
      <c r="O2" s="85" t="s">
        <v>95</v>
      </c>
      <c r="P2" s="85" t="s">
        <v>96</v>
      </c>
      <c r="Q2" s="85" t="s">
        <v>97</v>
      </c>
      <c r="R2" s="85" t="s">
        <v>98</v>
      </c>
      <c r="S2" s="85" t="s">
        <v>99</v>
      </c>
      <c r="T2" s="85" t="s">
        <v>100</v>
      </c>
      <c r="U2" s="85" t="s">
        <v>101</v>
      </c>
      <c r="V2" s="85" t="s">
        <v>102</v>
      </c>
      <c r="W2" s="85" t="s">
        <v>103</v>
      </c>
      <c r="X2" s="85" t="s">
        <v>20</v>
      </c>
      <c r="Y2" s="85" t="s">
        <v>104</v>
      </c>
      <c r="Z2" s="85" t="s">
        <v>105</v>
      </c>
      <c r="AA2" s="85" t="s">
        <v>106</v>
      </c>
      <c r="AB2" s="85" t="s">
        <v>107</v>
      </c>
      <c r="AC2" s="85" t="s">
        <v>108</v>
      </c>
      <c r="AD2" s="85" t="s">
        <v>109</v>
      </c>
      <c r="AE2" s="85" t="s">
        <v>110</v>
      </c>
      <c r="AF2" s="85" t="s">
        <v>111</v>
      </c>
      <c r="AG2" s="85" t="s">
        <v>112</v>
      </c>
      <c r="AH2" s="85" t="s">
        <v>113</v>
      </c>
      <c r="AI2" s="85" t="s">
        <v>114</v>
      </c>
      <c r="AJ2" s="85" t="s">
        <v>115</v>
      </c>
      <c r="AK2" s="85" t="s">
        <v>116</v>
      </c>
      <c r="AL2" s="85" t="s">
        <v>117</v>
      </c>
      <c r="AM2" s="85" t="s">
        <v>118</v>
      </c>
      <c r="AN2" s="85" t="s">
        <v>119</v>
      </c>
      <c r="AO2" s="85" t="s">
        <v>120</v>
      </c>
      <c r="AP2" s="85" t="s">
        <v>121</v>
      </c>
      <c r="AQ2" s="85" t="s">
        <v>122</v>
      </c>
      <c r="AR2" s="85" t="s">
        <v>123</v>
      </c>
      <c r="AS2" s="85" t="s">
        <v>124</v>
      </c>
      <c r="AT2" s="85" t="s">
        <v>125</v>
      </c>
      <c r="AU2" s="85" t="s">
        <v>126</v>
      </c>
      <c r="AV2" s="85" t="s">
        <v>127</v>
      </c>
      <c r="AW2" s="85" t="s">
        <v>128</v>
      </c>
      <c r="AX2" s="85" t="s">
        <v>129</v>
      </c>
      <c r="AY2" s="85" t="s">
        <v>130</v>
      </c>
      <c r="AZ2" s="85" t="s">
        <v>131</v>
      </c>
      <c r="BA2" s="85" t="s">
        <v>132</v>
      </c>
      <c r="BB2" s="85" t="s">
        <v>133</v>
      </c>
      <c r="BC2" s="85" t="s">
        <v>134</v>
      </c>
      <c r="BD2" s="85" t="s">
        <v>135</v>
      </c>
      <c r="BE2" s="85" t="s">
        <v>136</v>
      </c>
      <c r="BF2" s="85" t="s">
        <v>137</v>
      </c>
      <c r="BG2" s="85" t="s">
        <v>138</v>
      </c>
      <c r="BH2" s="85" t="s">
        <v>139</v>
      </c>
      <c r="BI2" s="85" t="s">
        <v>140</v>
      </c>
      <c r="BJ2" s="85" t="s">
        <v>141</v>
      </c>
      <c r="BK2" s="85" t="s">
        <v>142</v>
      </c>
      <c r="BL2" s="85" t="s">
        <v>143</v>
      </c>
      <c r="BM2" s="85" t="s">
        <v>144</v>
      </c>
      <c r="BN2" s="85" t="s">
        <v>145</v>
      </c>
      <c r="BO2" s="85" t="s">
        <v>146</v>
      </c>
      <c r="BP2" s="85" t="s">
        <v>147</v>
      </c>
      <c r="BQ2" s="85" t="s">
        <v>148</v>
      </c>
      <c r="BR2" s="85" t="s">
        <v>149</v>
      </c>
      <c r="BS2" s="85" t="s">
        <v>150</v>
      </c>
      <c r="BT2" s="85" t="s">
        <v>151</v>
      </c>
      <c r="BU2" s="85" t="s">
        <v>152</v>
      </c>
      <c r="BV2" s="85" t="s">
        <v>153</v>
      </c>
      <c r="BW2" s="85" t="s">
        <v>154</v>
      </c>
      <c r="BX2" s="85" t="s">
        <v>155</v>
      </c>
      <c r="BY2" s="85" t="s">
        <v>156</v>
      </c>
      <c r="BZ2" s="85" t="s">
        <v>157</v>
      </c>
      <c r="CA2" s="85" t="s">
        <v>94</v>
      </c>
      <c r="CB2" s="85" t="s">
        <v>95</v>
      </c>
      <c r="CC2" s="85" t="s">
        <v>96</v>
      </c>
      <c r="CD2" s="85" t="s">
        <v>97</v>
      </c>
      <c r="CE2" s="85" t="s">
        <v>98</v>
      </c>
      <c r="CF2" s="85" t="s">
        <v>99</v>
      </c>
      <c r="CG2" s="85" t="s">
        <v>100</v>
      </c>
      <c r="CH2" s="85" t="s">
        <v>101</v>
      </c>
      <c r="CI2" s="85" t="s">
        <v>102</v>
      </c>
      <c r="CJ2" s="85" t="s">
        <v>103</v>
      </c>
      <c r="CK2" s="85" t="s">
        <v>20</v>
      </c>
      <c r="CL2" s="85" t="s">
        <v>104</v>
      </c>
      <c r="CM2" s="85" t="s">
        <v>105</v>
      </c>
      <c r="CN2" s="85" t="s">
        <v>106</v>
      </c>
      <c r="CO2" s="85" t="s">
        <v>107</v>
      </c>
      <c r="CP2" s="85" t="s">
        <v>108</v>
      </c>
      <c r="CQ2" s="85" t="s">
        <v>109</v>
      </c>
      <c r="CR2" s="85" t="s">
        <v>110</v>
      </c>
      <c r="CS2" s="85" t="s">
        <v>111</v>
      </c>
      <c r="CT2" s="85" t="s">
        <v>112</v>
      </c>
      <c r="CU2" s="85" t="s">
        <v>113</v>
      </c>
      <c r="CV2" s="85" t="s">
        <v>114</v>
      </c>
      <c r="CW2" s="85" t="s">
        <v>115</v>
      </c>
      <c r="CX2" s="85" t="s">
        <v>116</v>
      </c>
      <c r="CY2" s="85" t="s">
        <v>117</v>
      </c>
      <c r="CZ2" s="85" t="s">
        <v>118</v>
      </c>
      <c r="DA2" s="85" t="s">
        <v>119</v>
      </c>
      <c r="DB2" s="85" t="s">
        <v>120</v>
      </c>
      <c r="DC2" s="85" t="s">
        <v>121</v>
      </c>
      <c r="DD2" s="85" t="s">
        <v>122</v>
      </c>
      <c r="DE2" s="85" t="s">
        <v>123</v>
      </c>
      <c r="DF2" s="85" t="s">
        <v>124</v>
      </c>
      <c r="DG2" s="85" t="s">
        <v>125</v>
      </c>
      <c r="DH2" s="85" t="s">
        <v>126</v>
      </c>
      <c r="DI2" s="85" t="s">
        <v>127</v>
      </c>
      <c r="DJ2" s="85" t="s">
        <v>128</v>
      </c>
      <c r="DK2" s="85" t="s">
        <v>129</v>
      </c>
      <c r="DL2" s="85" t="s">
        <v>130</v>
      </c>
      <c r="DM2" s="85" t="s">
        <v>131</v>
      </c>
      <c r="DN2" s="85" t="s">
        <v>132</v>
      </c>
      <c r="DO2" s="85" t="s">
        <v>133</v>
      </c>
      <c r="DP2" s="85" t="s">
        <v>134</v>
      </c>
      <c r="DQ2" s="85" t="s">
        <v>135</v>
      </c>
      <c r="DR2" s="85" t="s">
        <v>136</v>
      </c>
      <c r="DS2" s="85" t="s">
        <v>137</v>
      </c>
      <c r="DT2" s="85" t="s">
        <v>138</v>
      </c>
      <c r="DU2" s="85" t="s">
        <v>139</v>
      </c>
      <c r="DV2" s="85" t="s">
        <v>140</v>
      </c>
      <c r="DW2" s="85" t="s">
        <v>141</v>
      </c>
      <c r="DX2" s="85" t="s">
        <v>142</v>
      </c>
      <c r="DY2" s="85" t="s">
        <v>143</v>
      </c>
      <c r="DZ2" s="85" t="s">
        <v>144</v>
      </c>
      <c r="EA2" s="85" t="s">
        <v>145</v>
      </c>
      <c r="EB2" s="85" t="s">
        <v>146</v>
      </c>
      <c r="EC2" s="85" t="s">
        <v>147</v>
      </c>
      <c r="ED2" s="85" t="s">
        <v>148</v>
      </c>
      <c r="EE2" s="85" t="s">
        <v>149</v>
      </c>
      <c r="EF2" s="85" t="s">
        <v>150</v>
      </c>
      <c r="EG2" s="85" t="s">
        <v>151</v>
      </c>
      <c r="EH2" s="85" t="s">
        <v>152</v>
      </c>
      <c r="EI2" s="85" t="s">
        <v>153</v>
      </c>
      <c r="EJ2" s="85" t="s">
        <v>154</v>
      </c>
      <c r="EK2" s="85" t="s">
        <v>155</v>
      </c>
      <c r="EL2" s="85" t="s">
        <v>156</v>
      </c>
      <c r="EM2" s="85" t="s">
        <v>157</v>
      </c>
      <c r="EP2" s="28"/>
      <c r="JN2" s="31"/>
      <c r="JO2" s="31"/>
      <c r="JP2" s="31"/>
      <c r="JQ2" s="31"/>
      <c r="JR2" s="31"/>
      <c r="JS2" s="31"/>
      <c r="JT2" s="31"/>
      <c r="JU2" s="31"/>
      <c r="JV2" s="31"/>
      <c r="JW2" s="31"/>
      <c r="JX2" s="31"/>
    </row>
    <row r="3" spans="1:284" ht="15" hidden="1" customHeight="1">
      <c r="A3" s="31"/>
      <c r="B3" s="31"/>
      <c r="C3" s="31"/>
      <c r="D3" s="31"/>
      <c r="E3" s="31"/>
      <c r="F3" s="31"/>
      <c r="G3" s="31"/>
      <c r="H3" s="28" t="s">
        <v>9</v>
      </c>
      <c r="I3" s="28" t="s">
        <v>9</v>
      </c>
      <c r="J3" s="28" t="s">
        <v>9</v>
      </c>
      <c r="N3" s="155" t="s">
        <v>80</v>
      </c>
      <c r="O3" s="155" t="s">
        <v>80</v>
      </c>
      <c r="P3" s="155" t="s">
        <v>80</v>
      </c>
      <c r="Q3" s="155" t="s">
        <v>80</v>
      </c>
      <c r="R3" s="155" t="s">
        <v>80</v>
      </c>
      <c r="S3" s="155" t="s">
        <v>80</v>
      </c>
      <c r="T3" s="155" t="s">
        <v>80</v>
      </c>
      <c r="U3" s="155" t="s">
        <v>80</v>
      </c>
      <c r="V3" s="155" t="s">
        <v>80</v>
      </c>
      <c r="W3" s="155" t="s">
        <v>80</v>
      </c>
      <c r="X3" s="155" t="s">
        <v>80</v>
      </c>
      <c r="Y3" s="155" t="s">
        <v>80</v>
      </c>
      <c r="Z3" s="155" t="s">
        <v>80</v>
      </c>
      <c r="AA3" s="155" t="s">
        <v>80</v>
      </c>
      <c r="AB3" s="155" t="s">
        <v>80</v>
      </c>
      <c r="AC3" s="155" t="s">
        <v>80</v>
      </c>
      <c r="AD3" s="155" t="s">
        <v>80</v>
      </c>
      <c r="AE3" s="155" t="s">
        <v>80</v>
      </c>
      <c r="AF3" s="155" t="s">
        <v>80</v>
      </c>
      <c r="AG3" s="155" t="s">
        <v>80</v>
      </c>
      <c r="AH3" s="155" t="s">
        <v>80</v>
      </c>
      <c r="AI3" s="155" t="s">
        <v>80</v>
      </c>
      <c r="AJ3" s="155" t="s">
        <v>80</v>
      </c>
      <c r="AK3" s="155" t="s">
        <v>80</v>
      </c>
      <c r="AL3" s="155" t="s">
        <v>80</v>
      </c>
      <c r="AM3" s="155" t="s">
        <v>80</v>
      </c>
      <c r="AN3" s="155" t="s">
        <v>80</v>
      </c>
      <c r="AO3" s="155" t="s">
        <v>80</v>
      </c>
      <c r="AP3" s="155" t="s">
        <v>80</v>
      </c>
      <c r="AQ3" s="155" t="s">
        <v>80</v>
      </c>
      <c r="AR3" s="155" t="s">
        <v>80</v>
      </c>
      <c r="AS3" s="155" t="s">
        <v>80</v>
      </c>
      <c r="AT3" s="155" t="s">
        <v>80</v>
      </c>
      <c r="AU3" s="155" t="s">
        <v>80</v>
      </c>
      <c r="AV3" s="155" t="s">
        <v>80</v>
      </c>
      <c r="AW3" s="155" t="s">
        <v>80</v>
      </c>
      <c r="AX3" s="155" t="s">
        <v>80</v>
      </c>
      <c r="AY3" s="155" t="s">
        <v>80</v>
      </c>
      <c r="AZ3" s="155" t="s">
        <v>80</v>
      </c>
      <c r="BA3" s="155" t="s">
        <v>80</v>
      </c>
      <c r="BB3" s="155" t="s">
        <v>80</v>
      </c>
      <c r="BC3" s="155" t="s">
        <v>80</v>
      </c>
      <c r="BD3" s="155" t="s">
        <v>80</v>
      </c>
      <c r="BE3" s="155" t="s">
        <v>80</v>
      </c>
      <c r="BF3" s="155" t="s">
        <v>80</v>
      </c>
      <c r="BG3" s="155" t="s">
        <v>80</v>
      </c>
      <c r="BH3" s="155" t="s">
        <v>80</v>
      </c>
      <c r="BI3" s="155" t="s">
        <v>80</v>
      </c>
      <c r="BJ3" s="155" t="s">
        <v>80</v>
      </c>
      <c r="BK3" s="155" t="s">
        <v>80</v>
      </c>
      <c r="BL3" s="155" t="s">
        <v>80</v>
      </c>
      <c r="BM3" s="155" t="s">
        <v>80</v>
      </c>
      <c r="BN3" s="155" t="s">
        <v>80</v>
      </c>
      <c r="BO3" s="155" t="s">
        <v>80</v>
      </c>
      <c r="BP3" s="155" t="s">
        <v>80</v>
      </c>
      <c r="BQ3" s="155" t="s">
        <v>80</v>
      </c>
      <c r="BR3" s="155" t="s">
        <v>80</v>
      </c>
      <c r="BS3" s="155" t="s">
        <v>80</v>
      </c>
      <c r="BT3" s="155" t="s">
        <v>80</v>
      </c>
      <c r="BU3" s="155" t="s">
        <v>80</v>
      </c>
      <c r="BV3" s="155" t="s">
        <v>80</v>
      </c>
      <c r="BW3" s="155" t="s">
        <v>80</v>
      </c>
      <c r="BX3" s="155" t="s">
        <v>80</v>
      </c>
      <c r="BY3" s="155" t="s">
        <v>80</v>
      </c>
      <c r="BZ3" s="155" t="s">
        <v>80</v>
      </c>
      <c r="CA3" s="155" t="s">
        <v>82</v>
      </c>
      <c r="CB3" s="155" t="s">
        <v>82</v>
      </c>
      <c r="CC3" s="155" t="s">
        <v>82</v>
      </c>
      <c r="CD3" s="155" t="s">
        <v>82</v>
      </c>
      <c r="CE3" s="155" t="s">
        <v>82</v>
      </c>
      <c r="CF3" s="155" t="s">
        <v>82</v>
      </c>
      <c r="CG3" s="155" t="s">
        <v>82</v>
      </c>
      <c r="CH3" s="155" t="s">
        <v>82</v>
      </c>
      <c r="CI3" s="155" t="s">
        <v>82</v>
      </c>
      <c r="CJ3" s="155" t="s">
        <v>82</v>
      </c>
      <c r="CK3" s="155" t="s">
        <v>82</v>
      </c>
      <c r="CL3" s="155" t="s">
        <v>82</v>
      </c>
      <c r="CM3" s="155" t="s">
        <v>82</v>
      </c>
      <c r="CN3" s="155" t="s">
        <v>82</v>
      </c>
      <c r="CO3" s="155" t="s">
        <v>82</v>
      </c>
      <c r="CP3" s="155" t="s">
        <v>82</v>
      </c>
      <c r="CQ3" s="155" t="s">
        <v>82</v>
      </c>
      <c r="CR3" s="155" t="s">
        <v>82</v>
      </c>
      <c r="CS3" s="155" t="s">
        <v>82</v>
      </c>
      <c r="CT3" s="155" t="s">
        <v>82</v>
      </c>
      <c r="CU3" s="155" t="s">
        <v>82</v>
      </c>
      <c r="CV3" s="155" t="s">
        <v>82</v>
      </c>
      <c r="CW3" s="155" t="s">
        <v>82</v>
      </c>
      <c r="CX3" s="155" t="s">
        <v>82</v>
      </c>
      <c r="CY3" s="155" t="s">
        <v>82</v>
      </c>
      <c r="CZ3" s="155" t="s">
        <v>82</v>
      </c>
      <c r="DA3" s="155" t="s">
        <v>82</v>
      </c>
      <c r="DB3" s="155" t="s">
        <v>82</v>
      </c>
      <c r="DC3" s="155" t="s">
        <v>82</v>
      </c>
      <c r="DD3" s="155" t="s">
        <v>82</v>
      </c>
      <c r="DE3" s="155" t="s">
        <v>82</v>
      </c>
      <c r="DF3" s="155" t="s">
        <v>82</v>
      </c>
      <c r="DG3" s="155" t="s">
        <v>82</v>
      </c>
      <c r="DH3" s="155" t="s">
        <v>82</v>
      </c>
      <c r="DI3" s="155" t="s">
        <v>82</v>
      </c>
      <c r="DJ3" s="155" t="s">
        <v>82</v>
      </c>
      <c r="DK3" s="155" t="s">
        <v>82</v>
      </c>
      <c r="DL3" s="155" t="s">
        <v>82</v>
      </c>
      <c r="DM3" s="155" t="s">
        <v>82</v>
      </c>
      <c r="DN3" s="155" t="s">
        <v>82</v>
      </c>
      <c r="DO3" s="155" t="s">
        <v>82</v>
      </c>
      <c r="DP3" s="155" t="s">
        <v>82</v>
      </c>
      <c r="DQ3" s="155" t="s">
        <v>82</v>
      </c>
      <c r="DR3" s="155" t="s">
        <v>82</v>
      </c>
      <c r="DS3" s="155" t="s">
        <v>82</v>
      </c>
      <c r="DT3" s="155" t="s">
        <v>82</v>
      </c>
      <c r="DU3" s="155" t="s">
        <v>82</v>
      </c>
      <c r="DV3" s="155" t="s">
        <v>82</v>
      </c>
      <c r="DW3" s="155" t="s">
        <v>82</v>
      </c>
      <c r="DX3" s="155" t="s">
        <v>82</v>
      </c>
      <c r="DY3" s="155" t="s">
        <v>82</v>
      </c>
      <c r="DZ3" s="155" t="s">
        <v>82</v>
      </c>
      <c r="EA3" s="155" t="s">
        <v>82</v>
      </c>
      <c r="EB3" s="155" t="s">
        <v>82</v>
      </c>
      <c r="EC3" s="155" t="s">
        <v>82</v>
      </c>
      <c r="ED3" s="155" t="s">
        <v>82</v>
      </c>
      <c r="EE3" s="155" t="s">
        <v>82</v>
      </c>
      <c r="EF3" s="155" t="s">
        <v>82</v>
      </c>
      <c r="EG3" s="155" t="s">
        <v>82</v>
      </c>
      <c r="EH3" s="155" t="s">
        <v>82</v>
      </c>
      <c r="EI3" s="155" t="s">
        <v>82</v>
      </c>
      <c r="EJ3" s="155" t="s">
        <v>82</v>
      </c>
      <c r="EK3" s="155" t="s">
        <v>82</v>
      </c>
      <c r="EL3" s="155" t="s">
        <v>82</v>
      </c>
      <c r="EM3" s="155" t="s">
        <v>82</v>
      </c>
      <c r="EP3" s="28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</row>
    <row r="4" spans="1:284" ht="15" hidden="1" customHeight="1">
      <c r="A4" s="31"/>
      <c r="B4" s="31"/>
      <c r="C4" s="31"/>
      <c r="D4" s="31"/>
      <c r="E4" s="31"/>
      <c r="F4" s="31"/>
      <c r="G4" s="31"/>
      <c r="H4" s="28" t="s">
        <v>9</v>
      </c>
      <c r="I4" s="28" t="s">
        <v>9</v>
      </c>
      <c r="J4" s="28" t="s">
        <v>9</v>
      </c>
      <c r="EN4" s="85" t="s">
        <v>94</v>
      </c>
      <c r="EO4" s="85" t="s">
        <v>95</v>
      </c>
      <c r="EP4" s="85" t="s">
        <v>96</v>
      </c>
      <c r="EQ4" s="85" t="s">
        <v>97</v>
      </c>
      <c r="ER4" s="85" t="s">
        <v>98</v>
      </c>
      <c r="ES4" s="85" t="s">
        <v>99</v>
      </c>
      <c r="ET4" s="85" t="s">
        <v>100</v>
      </c>
      <c r="EU4" s="85" t="s">
        <v>101</v>
      </c>
      <c r="EV4" s="85" t="s">
        <v>102</v>
      </c>
      <c r="EW4" s="85" t="s">
        <v>103</v>
      </c>
      <c r="EX4" s="85" t="s">
        <v>20</v>
      </c>
      <c r="EY4" s="85" t="s">
        <v>104</v>
      </c>
      <c r="EZ4" s="85" t="s">
        <v>105</v>
      </c>
      <c r="FA4" s="85" t="s">
        <v>106</v>
      </c>
      <c r="FB4" s="85" t="s">
        <v>107</v>
      </c>
      <c r="FC4" s="85" t="s">
        <v>108</v>
      </c>
      <c r="FD4" s="85" t="s">
        <v>109</v>
      </c>
      <c r="FE4" s="85" t="s">
        <v>110</v>
      </c>
      <c r="FF4" s="85" t="s">
        <v>111</v>
      </c>
      <c r="FG4" s="85" t="s">
        <v>112</v>
      </c>
      <c r="FH4" s="85" t="s">
        <v>113</v>
      </c>
      <c r="FI4" s="85" t="s">
        <v>114</v>
      </c>
      <c r="FJ4" s="85" t="s">
        <v>115</v>
      </c>
      <c r="FK4" s="85" t="s">
        <v>116</v>
      </c>
      <c r="FL4" s="85" t="s">
        <v>117</v>
      </c>
      <c r="FM4" s="85" t="s">
        <v>118</v>
      </c>
      <c r="FN4" s="85" t="s">
        <v>119</v>
      </c>
      <c r="FO4" s="85" t="s">
        <v>120</v>
      </c>
      <c r="FP4" s="85" t="s">
        <v>121</v>
      </c>
      <c r="FQ4" s="85" t="s">
        <v>122</v>
      </c>
      <c r="FR4" s="85" t="s">
        <v>123</v>
      </c>
      <c r="FS4" s="85" t="s">
        <v>124</v>
      </c>
      <c r="FT4" s="85" t="s">
        <v>125</v>
      </c>
      <c r="FU4" s="85" t="s">
        <v>126</v>
      </c>
      <c r="FV4" s="85" t="s">
        <v>127</v>
      </c>
      <c r="FW4" s="85" t="s">
        <v>128</v>
      </c>
      <c r="FX4" s="85" t="s">
        <v>129</v>
      </c>
      <c r="FY4" s="85" t="s">
        <v>130</v>
      </c>
      <c r="FZ4" s="85" t="s">
        <v>131</v>
      </c>
      <c r="GA4" s="85" t="s">
        <v>132</v>
      </c>
      <c r="GB4" s="85" t="s">
        <v>133</v>
      </c>
      <c r="GC4" s="85" t="s">
        <v>134</v>
      </c>
      <c r="GD4" s="85" t="s">
        <v>135</v>
      </c>
      <c r="GE4" s="85" t="s">
        <v>136</v>
      </c>
      <c r="GF4" s="85" t="s">
        <v>137</v>
      </c>
      <c r="GG4" s="85" t="s">
        <v>138</v>
      </c>
      <c r="GH4" s="85" t="s">
        <v>139</v>
      </c>
      <c r="GI4" s="85" t="s">
        <v>140</v>
      </c>
      <c r="GJ4" s="85" t="s">
        <v>141</v>
      </c>
      <c r="GK4" s="85" t="s">
        <v>142</v>
      </c>
      <c r="GL4" s="85" t="s">
        <v>143</v>
      </c>
      <c r="GM4" s="85" t="s">
        <v>144</v>
      </c>
      <c r="GN4" s="85" t="s">
        <v>145</v>
      </c>
      <c r="GO4" s="85" t="s">
        <v>146</v>
      </c>
      <c r="GP4" s="85" t="s">
        <v>147</v>
      </c>
      <c r="GQ4" s="85" t="s">
        <v>148</v>
      </c>
      <c r="GR4" s="85" t="s">
        <v>149</v>
      </c>
      <c r="GS4" s="85" t="s">
        <v>150</v>
      </c>
      <c r="GT4" s="85" t="s">
        <v>151</v>
      </c>
      <c r="GU4" s="85" t="s">
        <v>152</v>
      </c>
      <c r="GV4" s="85" t="s">
        <v>153</v>
      </c>
      <c r="GW4" s="85" t="s">
        <v>154</v>
      </c>
      <c r="GX4" s="85" t="s">
        <v>155</v>
      </c>
      <c r="GY4" s="85" t="s">
        <v>156</v>
      </c>
      <c r="GZ4" s="85" t="s">
        <v>157</v>
      </c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</row>
    <row r="5" spans="1:284" ht="15" hidden="1" customHeight="1">
      <c r="A5" s="31"/>
      <c r="B5" s="31"/>
      <c r="C5" s="31"/>
      <c r="D5" s="31"/>
      <c r="E5" s="31"/>
      <c r="F5" s="31"/>
      <c r="G5" s="31"/>
      <c r="H5" s="28" t="s">
        <v>9</v>
      </c>
      <c r="I5" s="28" t="s">
        <v>9</v>
      </c>
      <c r="J5" s="28" t="s">
        <v>9</v>
      </c>
      <c r="EP5" s="31"/>
      <c r="HA5" s="85" t="s">
        <v>94</v>
      </c>
      <c r="HB5" s="85" t="s">
        <v>95</v>
      </c>
      <c r="HC5" s="85" t="s">
        <v>96</v>
      </c>
      <c r="HD5" s="85" t="s">
        <v>97</v>
      </c>
      <c r="HE5" s="85" t="s">
        <v>98</v>
      </c>
      <c r="HF5" s="85" t="s">
        <v>99</v>
      </c>
      <c r="HG5" s="85" t="s">
        <v>100</v>
      </c>
      <c r="HH5" s="85" t="s">
        <v>101</v>
      </c>
      <c r="HI5" s="85" t="s">
        <v>102</v>
      </c>
      <c r="HJ5" s="85" t="s">
        <v>103</v>
      </c>
      <c r="HK5" s="85" t="s">
        <v>20</v>
      </c>
      <c r="HL5" s="85" t="s">
        <v>104</v>
      </c>
      <c r="HM5" s="85" t="s">
        <v>105</v>
      </c>
      <c r="HN5" s="85" t="s">
        <v>106</v>
      </c>
      <c r="HO5" s="85" t="s">
        <v>107</v>
      </c>
      <c r="HP5" s="85" t="s">
        <v>108</v>
      </c>
      <c r="HQ5" s="85" t="s">
        <v>109</v>
      </c>
      <c r="HR5" s="85" t="s">
        <v>110</v>
      </c>
      <c r="HS5" s="85" t="s">
        <v>111</v>
      </c>
      <c r="HT5" s="85" t="s">
        <v>112</v>
      </c>
      <c r="HU5" s="85" t="s">
        <v>113</v>
      </c>
      <c r="HV5" s="85" t="s">
        <v>114</v>
      </c>
      <c r="HW5" s="85" t="s">
        <v>115</v>
      </c>
      <c r="HX5" s="85" t="s">
        <v>116</v>
      </c>
      <c r="HY5" s="85" t="s">
        <v>117</v>
      </c>
      <c r="HZ5" s="85" t="s">
        <v>118</v>
      </c>
      <c r="IA5" s="85" t="s">
        <v>119</v>
      </c>
      <c r="IB5" s="85" t="s">
        <v>120</v>
      </c>
      <c r="IC5" s="85" t="s">
        <v>121</v>
      </c>
      <c r="ID5" s="85" t="s">
        <v>122</v>
      </c>
      <c r="IE5" s="85" t="s">
        <v>123</v>
      </c>
      <c r="IF5" s="85" t="s">
        <v>124</v>
      </c>
      <c r="IG5" s="85" t="s">
        <v>125</v>
      </c>
      <c r="IH5" s="85" t="s">
        <v>126</v>
      </c>
      <c r="II5" s="85" t="s">
        <v>127</v>
      </c>
      <c r="IJ5" s="85" t="s">
        <v>128</v>
      </c>
      <c r="IK5" s="85" t="s">
        <v>129</v>
      </c>
      <c r="IL5" s="85" t="s">
        <v>130</v>
      </c>
      <c r="IM5" s="85" t="s">
        <v>131</v>
      </c>
      <c r="IN5" s="85" t="s">
        <v>132</v>
      </c>
      <c r="IO5" s="85" t="s">
        <v>133</v>
      </c>
      <c r="IP5" s="85" t="s">
        <v>134</v>
      </c>
      <c r="IQ5" s="85" t="s">
        <v>135</v>
      </c>
      <c r="IR5" s="85" t="s">
        <v>136</v>
      </c>
      <c r="IS5" s="85" t="s">
        <v>137</v>
      </c>
      <c r="IT5" s="85" t="s">
        <v>138</v>
      </c>
      <c r="IU5" s="85" t="s">
        <v>139</v>
      </c>
      <c r="IV5" s="85" t="s">
        <v>140</v>
      </c>
      <c r="IW5" s="85" t="s">
        <v>141</v>
      </c>
      <c r="IX5" s="85" t="s">
        <v>142</v>
      </c>
      <c r="IY5" s="85" t="s">
        <v>143</v>
      </c>
      <c r="IZ5" s="85" t="s">
        <v>144</v>
      </c>
      <c r="JA5" s="85" t="s">
        <v>145</v>
      </c>
      <c r="JB5" s="85" t="s">
        <v>146</v>
      </c>
      <c r="JC5" s="85" t="s">
        <v>147</v>
      </c>
      <c r="JD5" s="85" t="s">
        <v>148</v>
      </c>
      <c r="JE5" s="85" t="s">
        <v>149</v>
      </c>
      <c r="JF5" s="85" t="s">
        <v>150</v>
      </c>
      <c r="JG5" s="85" t="s">
        <v>151</v>
      </c>
      <c r="JH5" s="85" t="s">
        <v>152</v>
      </c>
      <c r="JI5" s="85" t="s">
        <v>153</v>
      </c>
      <c r="JJ5" s="85" t="s">
        <v>154</v>
      </c>
      <c r="JK5" s="85" t="s">
        <v>155</v>
      </c>
      <c r="JL5" s="85" t="s">
        <v>156</v>
      </c>
      <c r="JM5" s="85" t="s">
        <v>157</v>
      </c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</row>
    <row r="6" spans="1:284" ht="15" hidden="1" customHeight="1">
      <c r="A6" s="31"/>
      <c r="B6" s="31"/>
      <c r="C6" s="31"/>
      <c r="D6" s="31"/>
      <c r="E6" s="31"/>
      <c r="F6" s="31"/>
      <c r="G6" s="31"/>
      <c r="H6" s="28" t="s">
        <v>9</v>
      </c>
      <c r="I6" s="28" t="s">
        <v>9</v>
      </c>
      <c r="J6" s="28" t="s">
        <v>9</v>
      </c>
      <c r="EP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</row>
    <row r="7" spans="1:284" ht="15" hidden="1" customHeight="1">
      <c r="A7" s="31"/>
      <c r="B7" s="31"/>
      <c r="C7" s="31"/>
      <c r="D7" s="31"/>
      <c r="E7" s="31"/>
      <c r="F7" s="31"/>
      <c r="G7" s="31"/>
      <c r="H7" s="28" t="s">
        <v>9</v>
      </c>
      <c r="I7" s="28" t="s">
        <v>9</v>
      </c>
      <c r="J7" s="28" t="s">
        <v>9</v>
      </c>
      <c r="EP7" s="28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</row>
    <row r="8" spans="1:284" ht="15" customHeight="1">
      <c r="A8" s="31"/>
      <c r="B8" s="31"/>
      <c r="C8" s="31"/>
      <c r="D8" s="31"/>
      <c r="E8" s="31"/>
      <c r="F8" s="31"/>
      <c r="G8" s="31"/>
      <c r="H8" s="28" t="s">
        <v>9</v>
      </c>
      <c r="I8" s="28" t="s">
        <v>9</v>
      </c>
      <c r="J8" s="28" t="s">
        <v>9</v>
      </c>
      <c r="EP8" s="28"/>
      <c r="JN8" s="31"/>
      <c r="JO8" s="31"/>
      <c r="JP8" s="31"/>
      <c r="JQ8" s="36" t="s">
        <v>9</v>
      </c>
      <c r="JR8" s="37" t="b">
        <v>1</v>
      </c>
      <c r="JS8" s="31"/>
      <c r="JT8" s="31"/>
      <c r="JU8" s="31"/>
      <c r="JV8" s="31"/>
      <c r="JW8" s="31"/>
      <c r="JX8" s="31"/>
    </row>
    <row r="9" spans="1:284" ht="12.75" customHeight="1">
      <c r="A9" s="31"/>
      <c r="B9" s="31"/>
      <c r="C9" s="31"/>
      <c r="D9" s="31"/>
      <c r="E9" s="31"/>
      <c r="F9" s="86" t="s">
        <v>158</v>
      </c>
      <c r="G9" s="86"/>
      <c r="H9" s="86"/>
      <c r="I9" s="86"/>
      <c r="J9" s="86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31"/>
      <c r="JO9" s="31"/>
      <c r="JP9" s="31"/>
      <c r="JQ9" s="31"/>
      <c r="JR9" s="31"/>
      <c r="JS9" s="31"/>
      <c r="JT9" s="31"/>
      <c r="JU9" s="31"/>
      <c r="JV9" s="31"/>
      <c r="JW9" s="88"/>
      <c r="JX9" s="31"/>
    </row>
    <row r="10" spans="1:284" ht="20.25" customHeight="1">
      <c r="A10" s="31"/>
      <c r="B10" s="31"/>
      <c r="C10" s="31"/>
      <c r="D10" s="31"/>
      <c r="E10" s="31"/>
      <c r="F10" s="31" t="str">
        <f>Титульный!$C$4</f>
        <v>ООО "Юг-Энергосеть" ИНН: 2304073156, КПП: 230401001</v>
      </c>
      <c r="G10" s="31"/>
      <c r="H10" s="28" t="s">
        <v>9</v>
      </c>
      <c r="I10" s="28" t="s">
        <v>9</v>
      </c>
      <c r="J10" s="28" t="s">
        <v>9</v>
      </c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31"/>
      <c r="JO10" s="31"/>
      <c r="JP10" s="31"/>
      <c r="JQ10" s="31"/>
      <c r="JR10" s="31"/>
      <c r="JS10" s="31"/>
      <c r="JT10" s="31"/>
      <c r="JU10" s="31"/>
      <c r="JV10" s="31"/>
      <c r="JW10" s="90"/>
      <c r="JX10" s="31"/>
    </row>
    <row r="11" spans="1:284" ht="15" customHeight="1">
      <c r="A11" s="31"/>
      <c r="B11" s="31"/>
      <c r="C11" s="31"/>
      <c r="D11" s="31"/>
      <c r="E11" s="31"/>
      <c r="F11" s="91"/>
      <c r="G11" s="91"/>
      <c r="H11" s="91" t="s">
        <v>9</v>
      </c>
      <c r="I11" s="91" t="s">
        <v>9</v>
      </c>
      <c r="J11" s="91" t="s">
        <v>9</v>
      </c>
      <c r="K11" s="92" t="s">
        <v>9</v>
      </c>
      <c r="L11" s="92" t="s">
        <v>9</v>
      </c>
      <c r="M11" s="92" t="s">
        <v>9</v>
      </c>
      <c r="N11" s="92" t="s">
        <v>9</v>
      </c>
      <c r="O11" s="92" t="s">
        <v>9</v>
      </c>
      <c r="P11" s="92" t="s">
        <v>9</v>
      </c>
      <c r="Q11" s="92" t="s">
        <v>9</v>
      </c>
      <c r="R11" s="92" t="s">
        <v>9</v>
      </c>
      <c r="S11" s="92" t="s">
        <v>9</v>
      </c>
      <c r="T11" s="92" t="s">
        <v>9</v>
      </c>
      <c r="U11" s="92" t="s">
        <v>9</v>
      </c>
      <c r="V11" s="92" t="s">
        <v>9</v>
      </c>
      <c r="W11" s="92" t="s">
        <v>9</v>
      </c>
      <c r="X11" s="92" t="s">
        <v>9</v>
      </c>
      <c r="Y11" s="92" t="s">
        <v>9</v>
      </c>
      <c r="Z11" s="92" t="s">
        <v>9</v>
      </c>
      <c r="AA11" s="92" t="s">
        <v>9</v>
      </c>
      <c r="AB11" s="92" t="s">
        <v>9</v>
      </c>
      <c r="AC11" s="92" t="s">
        <v>9</v>
      </c>
      <c r="AD11" s="92" t="s">
        <v>9</v>
      </c>
      <c r="AE11" s="92" t="s">
        <v>9</v>
      </c>
      <c r="AF11" s="92" t="s">
        <v>9</v>
      </c>
      <c r="AG11" s="92" t="s">
        <v>9</v>
      </c>
      <c r="AH11" s="92" t="s">
        <v>9</v>
      </c>
      <c r="AI11" s="92" t="s">
        <v>9</v>
      </c>
      <c r="AJ11" s="92" t="s">
        <v>9</v>
      </c>
      <c r="AK11" s="92" t="s">
        <v>9</v>
      </c>
      <c r="AL11" s="92" t="s">
        <v>9</v>
      </c>
      <c r="AM11" s="92" t="s">
        <v>9</v>
      </c>
      <c r="AN11" s="92" t="s">
        <v>9</v>
      </c>
      <c r="AO11" s="92" t="s">
        <v>9</v>
      </c>
      <c r="AP11" s="92" t="s">
        <v>9</v>
      </c>
      <c r="AQ11" s="92" t="s">
        <v>9</v>
      </c>
      <c r="AR11" s="92" t="s">
        <v>9</v>
      </c>
      <c r="AS11" s="92" t="s">
        <v>9</v>
      </c>
      <c r="AT11" s="92" t="s">
        <v>9</v>
      </c>
      <c r="AU11" s="92" t="s">
        <v>9</v>
      </c>
      <c r="AV11" s="92" t="s">
        <v>9</v>
      </c>
      <c r="AW11" s="92" t="s">
        <v>9</v>
      </c>
      <c r="AX11" s="92" t="s">
        <v>9</v>
      </c>
      <c r="AY11" s="92" t="s">
        <v>9</v>
      </c>
      <c r="AZ11" s="92" t="s">
        <v>9</v>
      </c>
      <c r="BA11" s="92" t="s">
        <v>9</v>
      </c>
      <c r="BB11" s="92" t="s">
        <v>9</v>
      </c>
      <c r="BC11" s="92" t="s">
        <v>9</v>
      </c>
      <c r="BD11" s="92" t="s">
        <v>9</v>
      </c>
      <c r="BE11" s="92" t="s">
        <v>9</v>
      </c>
      <c r="BF11" s="92" t="s">
        <v>9</v>
      </c>
      <c r="BG11" s="92" t="s">
        <v>9</v>
      </c>
      <c r="BH11" s="92" t="s">
        <v>9</v>
      </c>
      <c r="BI11" s="92" t="s">
        <v>9</v>
      </c>
      <c r="BJ11" s="92" t="s">
        <v>9</v>
      </c>
      <c r="BK11" s="92" t="s">
        <v>9</v>
      </c>
      <c r="BL11" s="92" t="s">
        <v>9</v>
      </c>
      <c r="BM11" s="92" t="s">
        <v>9</v>
      </c>
      <c r="BN11" s="92" t="s">
        <v>9</v>
      </c>
      <c r="BO11" s="92" t="s">
        <v>9</v>
      </c>
      <c r="BP11" s="92" t="s">
        <v>9</v>
      </c>
      <c r="BQ11" s="92" t="s">
        <v>9</v>
      </c>
      <c r="BR11" s="92" t="s">
        <v>9</v>
      </c>
      <c r="BS11" s="92" t="s">
        <v>9</v>
      </c>
      <c r="BT11" s="92" t="s">
        <v>9</v>
      </c>
      <c r="BU11" s="92" t="s">
        <v>9</v>
      </c>
      <c r="BV11" s="92" t="s">
        <v>9</v>
      </c>
      <c r="BW11" s="92" t="s">
        <v>9</v>
      </c>
      <c r="BX11" s="92" t="s">
        <v>9</v>
      </c>
      <c r="BY11" s="92" t="s">
        <v>9</v>
      </c>
      <c r="BZ11" s="92" t="s">
        <v>9</v>
      </c>
      <c r="CA11" s="92" t="s">
        <v>9</v>
      </c>
      <c r="CB11" s="92" t="s">
        <v>9</v>
      </c>
      <c r="CC11" s="92" t="s">
        <v>9</v>
      </c>
      <c r="CD11" s="92" t="s">
        <v>9</v>
      </c>
      <c r="CE11" s="92" t="s">
        <v>9</v>
      </c>
      <c r="CF11" s="92" t="s">
        <v>9</v>
      </c>
      <c r="CG11" s="92" t="s">
        <v>9</v>
      </c>
      <c r="CH11" s="92" t="s">
        <v>9</v>
      </c>
      <c r="CI11" s="92" t="s">
        <v>9</v>
      </c>
      <c r="CJ11" s="92" t="s">
        <v>9</v>
      </c>
      <c r="CK11" s="92" t="s">
        <v>9</v>
      </c>
      <c r="CL11" s="92" t="s">
        <v>9</v>
      </c>
      <c r="CM11" s="92" t="s">
        <v>9</v>
      </c>
      <c r="CN11" s="92" t="s">
        <v>9</v>
      </c>
      <c r="CO11" s="92" t="s">
        <v>9</v>
      </c>
      <c r="CP11" s="92" t="s">
        <v>9</v>
      </c>
      <c r="CQ11" s="92" t="s">
        <v>9</v>
      </c>
      <c r="CR11" s="92" t="s">
        <v>9</v>
      </c>
      <c r="CS11" s="92" t="s">
        <v>9</v>
      </c>
      <c r="CT11" s="92" t="s">
        <v>9</v>
      </c>
      <c r="CU11" s="92" t="s">
        <v>9</v>
      </c>
      <c r="CV11" s="92" t="s">
        <v>9</v>
      </c>
      <c r="CW11" s="92" t="s">
        <v>9</v>
      </c>
      <c r="CX11" s="92" t="s">
        <v>9</v>
      </c>
      <c r="CY11" s="92" t="s">
        <v>9</v>
      </c>
      <c r="CZ11" s="92" t="s">
        <v>9</v>
      </c>
      <c r="DA11" s="92" t="s">
        <v>9</v>
      </c>
      <c r="DB11" s="92" t="s">
        <v>9</v>
      </c>
      <c r="DC11" s="92" t="s">
        <v>9</v>
      </c>
      <c r="DD11" s="92" t="s">
        <v>9</v>
      </c>
      <c r="DE11" s="92" t="s">
        <v>9</v>
      </c>
      <c r="DF11" s="92" t="s">
        <v>9</v>
      </c>
      <c r="DG11" s="92" t="s">
        <v>9</v>
      </c>
      <c r="DH11" s="92" t="s">
        <v>9</v>
      </c>
      <c r="DI11" s="92" t="s">
        <v>9</v>
      </c>
      <c r="DJ11" s="92" t="s">
        <v>9</v>
      </c>
      <c r="DK11" s="92" t="s">
        <v>9</v>
      </c>
      <c r="DL11" s="92" t="s">
        <v>9</v>
      </c>
      <c r="DM11" s="92" t="s">
        <v>9</v>
      </c>
      <c r="DN11" s="92" t="s">
        <v>9</v>
      </c>
      <c r="DO11" s="92" t="s">
        <v>9</v>
      </c>
      <c r="DP11" s="92" t="s">
        <v>9</v>
      </c>
      <c r="DQ11" s="92" t="s">
        <v>9</v>
      </c>
      <c r="DR11" s="92" t="s">
        <v>9</v>
      </c>
      <c r="DS11" s="92" t="s">
        <v>9</v>
      </c>
      <c r="DT11" s="92" t="s">
        <v>9</v>
      </c>
      <c r="DU11" s="92" t="s">
        <v>9</v>
      </c>
      <c r="DV11" s="92" t="s">
        <v>9</v>
      </c>
      <c r="DW11" s="92" t="s">
        <v>9</v>
      </c>
      <c r="DX11" s="92" t="s">
        <v>9</v>
      </c>
      <c r="DY11" s="92" t="s">
        <v>9</v>
      </c>
      <c r="DZ11" s="92" t="s">
        <v>9</v>
      </c>
      <c r="EA11" s="92" t="s">
        <v>9</v>
      </c>
      <c r="EB11" s="92" t="s">
        <v>9</v>
      </c>
      <c r="EC11" s="92" t="s">
        <v>9</v>
      </c>
      <c r="ED11" s="92" t="s">
        <v>9</v>
      </c>
      <c r="EE11" s="92" t="s">
        <v>9</v>
      </c>
      <c r="EF11" s="92" t="s">
        <v>9</v>
      </c>
      <c r="EG11" s="92" t="s">
        <v>9</v>
      </c>
      <c r="EH11" s="92" t="s">
        <v>9</v>
      </c>
      <c r="EI11" s="92" t="s">
        <v>9</v>
      </c>
      <c r="EJ11" s="92" t="s">
        <v>9</v>
      </c>
      <c r="EK11" s="92" t="s">
        <v>9</v>
      </c>
      <c r="EL11" s="92" t="s">
        <v>9</v>
      </c>
      <c r="EM11" s="92" t="s">
        <v>9</v>
      </c>
      <c r="EN11" s="92" t="s">
        <v>9</v>
      </c>
      <c r="EO11" s="92" t="s">
        <v>9</v>
      </c>
      <c r="EP11" s="92" t="s">
        <v>9</v>
      </c>
      <c r="EQ11" s="92" t="s">
        <v>9</v>
      </c>
      <c r="ER11" s="92" t="s">
        <v>9</v>
      </c>
      <c r="ES11" s="92" t="s">
        <v>9</v>
      </c>
      <c r="ET11" s="92" t="s">
        <v>9</v>
      </c>
      <c r="EU11" s="92" t="s">
        <v>9</v>
      </c>
      <c r="EV11" s="92" t="s">
        <v>9</v>
      </c>
      <c r="EW11" s="92" t="s">
        <v>9</v>
      </c>
      <c r="EX11" s="92" t="s">
        <v>9</v>
      </c>
      <c r="EY11" s="92" t="s">
        <v>9</v>
      </c>
      <c r="EZ11" s="92" t="s">
        <v>9</v>
      </c>
      <c r="FA11" s="92" t="s">
        <v>9</v>
      </c>
      <c r="FB11" s="92" t="s">
        <v>9</v>
      </c>
      <c r="FC11" s="92" t="s">
        <v>9</v>
      </c>
      <c r="FD11" s="92" t="s">
        <v>9</v>
      </c>
      <c r="FE11" s="92" t="s">
        <v>9</v>
      </c>
      <c r="FF11" s="92" t="s">
        <v>9</v>
      </c>
      <c r="FG11" s="92" t="s">
        <v>9</v>
      </c>
      <c r="FH11" s="92" t="s">
        <v>9</v>
      </c>
      <c r="FI11" s="92" t="s">
        <v>9</v>
      </c>
      <c r="FJ11" s="92" t="s">
        <v>9</v>
      </c>
      <c r="FK11" s="92" t="s">
        <v>9</v>
      </c>
      <c r="FL11" s="92" t="s">
        <v>9</v>
      </c>
      <c r="FM11" s="92" t="s">
        <v>9</v>
      </c>
      <c r="FN11" s="92" t="s">
        <v>9</v>
      </c>
      <c r="FO11" s="92" t="s">
        <v>9</v>
      </c>
      <c r="FP11" s="92" t="s">
        <v>9</v>
      </c>
      <c r="FQ11" s="92" t="s">
        <v>9</v>
      </c>
      <c r="FR11" s="92" t="s">
        <v>9</v>
      </c>
      <c r="FS11" s="92" t="s">
        <v>9</v>
      </c>
      <c r="FT11" s="92" t="s">
        <v>9</v>
      </c>
      <c r="FU11" s="92" t="s">
        <v>9</v>
      </c>
      <c r="FV11" s="92" t="s">
        <v>9</v>
      </c>
      <c r="FW11" s="92" t="s">
        <v>9</v>
      </c>
      <c r="FX11" s="92" t="s">
        <v>9</v>
      </c>
      <c r="FY11" s="92" t="s">
        <v>9</v>
      </c>
      <c r="FZ11" s="92" t="s">
        <v>9</v>
      </c>
      <c r="GA11" s="92" t="s">
        <v>9</v>
      </c>
      <c r="GB11" s="92" t="s">
        <v>9</v>
      </c>
      <c r="GC11" s="92" t="s">
        <v>9</v>
      </c>
      <c r="GD11" s="92" t="s">
        <v>9</v>
      </c>
      <c r="GE11" s="92" t="s">
        <v>9</v>
      </c>
      <c r="GF11" s="92" t="s">
        <v>9</v>
      </c>
      <c r="GG11" s="92" t="s">
        <v>9</v>
      </c>
      <c r="GH11" s="92" t="s">
        <v>9</v>
      </c>
      <c r="GI11" s="92" t="s">
        <v>9</v>
      </c>
      <c r="GJ11" s="92" t="s">
        <v>9</v>
      </c>
      <c r="GK11" s="92" t="s">
        <v>9</v>
      </c>
      <c r="GL11" s="92" t="s">
        <v>9</v>
      </c>
      <c r="GM11" s="92" t="s">
        <v>9</v>
      </c>
      <c r="GN11" s="92" t="s">
        <v>9</v>
      </c>
      <c r="GO11" s="92" t="s">
        <v>9</v>
      </c>
      <c r="GP11" s="92" t="s">
        <v>9</v>
      </c>
      <c r="GQ11" s="92" t="s">
        <v>9</v>
      </c>
      <c r="GR11" s="92" t="s">
        <v>9</v>
      </c>
      <c r="GS11" s="92" t="s">
        <v>9</v>
      </c>
      <c r="GT11" s="92" t="s">
        <v>9</v>
      </c>
      <c r="GU11" s="92" t="s">
        <v>9</v>
      </c>
      <c r="GV11" s="92" t="s">
        <v>9</v>
      </c>
      <c r="GW11" s="92" t="s">
        <v>9</v>
      </c>
      <c r="GX11" s="92" t="s">
        <v>9</v>
      </c>
      <c r="GY11" s="92" t="s">
        <v>9</v>
      </c>
      <c r="GZ11" s="92" t="s">
        <v>9</v>
      </c>
      <c r="HA11" s="92" t="s">
        <v>9</v>
      </c>
      <c r="HB11" s="92" t="s">
        <v>9</v>
      </c>
      <c r="HC11" s="92" t="s">
        <v>9</v>
      </c>
      <c r="HD11" s="92" t="s">
        <v>9</v>
      </c>
      <c r="HE11" s="92" t="s">
        <v>9</v>
      </c>
      <c r="HF11" s="92" t="s">
        <v>9</v>
      </c>
      <c r="HG11" s="92" t="s">
        <v>9</v>
      </c>
      <c r="HH11" s="92" t="s">
        <v>9</v>
      </c>
      <c r="HI11" s="92" t="s">
        <v>9</v>
      </c>
      <c r="HJ11" s="92" t="s">
        <v>9</v>
      </c>
      <c r="HK11" s="92" t="s">
        <v>9</v>
      </c>
      <c r="HL11" s="92" t="s">
        <v>9</v>
      </c>
      <c r="HM11" s="92" t="s">
        <v>9</v>
      </c>
      <c r="HN11" s="92" t="s">
        <v>9</v>
      </c>
      <c r="HO11" s="92" t="s">
        <v>9</v>
      </c>
      <c r="HP11" s="92" t="s">
        <v>9</v>
      </c>
      <c r="HQ11" s="92" t="s">
        <v>9</v>
      </c>
      <c r="HR11" s="92" t="s">
        <v>9</v>
      </c>
      <c r="HS11" s="92" t="s">
        <v>9</v>
      </c>
      <c r="HT11" s="92" t="s">
        <v>9</v>
      </c>
      <c r="HU11" s="92" t="s">
        <v>9</v>
      </c>
      <c r="HV11" s="92" t="s">
        <v>9</v>
      </c>
      <c r="HW11" s="92" t="s">
        <v>9</v>
      </c>
      <c r="HX11" s="92" t="s">
        <v>9</v>
      </c>
      <c r="HY11" s="92" t="s">
        <v>9</v>
      </c>
      <c r="HZ11" s="92" t="s">
        <v>9</v>
      </c>
      <c r="IA11" s="92" t="s">
        <v>9</v>
      </c>
      <c r="IB11" s="92" t="s">
        <v>9</v>
      </c>
      <c r="IC11" s="92" t="s">
        <v>9</v>
      </c>
      <c r="ID11" s="92" t="s">
        <v>9</v>
      </c>
      <c r="IE11" s="92" t="s">
        <v>9</v>
      </c>
      <c r="IF11" s="92" t="s">
        <v>9</v>
      </c>
      <c r="IG11" s="92" t="s">
        <v>9</v>
      </c>
      <c r="IH11" s="92" t="s">
        <v>9</v>
      </c>
      <c r="II11" s="92" t="s">
        <v>9</v>
      </c>
      <c r="IJ11" s="92" t="s">
        <v>9</v>
      </c>
      <c r="IK11" s="92" t="s">
        <v>9</v>
      </c>
      <c r="IL11" s="92" t="s">
        <v>9</v>
      </c>
      <c r="IM11" s="92" t="s">
        <v>9</v>
      </c>
      <c r="IN11" s="92" t="s">
        <v>9</v>
      </c>
      <c r="IO11" s="92" t="s">
        <v>9</v>
      </c>
      <c r="IP11" s="92" t="s">
        <v>9</v>
      </c>
      <c r="IQ11" s="92" t="s">
        <v>9</v>
      </c>
      <c r="IR11" s="92" t="s">
        <v>9</v>
      </c>
      <c r="IS11" s="92" t="s">
        <v>9</v>
      </c>
      <c r="IT11" s="92" t="s">
        <v>9</v>
      </c>
      <c r="IU11" s="92" t="s">
        <v>9</v>
      </c>
      <c r="IV11" s="92" t="s">
        <v>9</v>
      </c>
      <c r="IW11" s="92" t="s">
        <v>9</v>
      </c>
      <c r="IX11" s="92" t="s">
        <v>9</v>
      </c>
      <c r="IY11" s="92" t="s">
        <v>9</v>
      </c>
      <c r="IZ11" s="92" t="s">
        <v>9</v>
      </c>
      <c r="JA11" s="92" t="s">
        <v>9</v>
      </c>
      <c r="JB11" s="92" t="s">
        <v>9</v>
      </c>
      <c r="JC11" s="92" t="s">
        <v>9</v>
      </c>
      <c r="JD11" s="92" t="s">
        <v>9</v>
      </c>
      <c r="JE11" s="92" t="s">
        <v>9</v>
      </c>
      <c r="JF11" s="92" t="s">
        <v>9</v>
      </c>
      <c r="JG11" s="92" t="s">
        <v>9</v>
      </c>
      <c r="JH11" s="92" t="s">
        <v>9</v>
      </c>
      <c r="JI11" s="92" t="s">
        <v>9</v>
      </c>
      <c r="JJ11" s="92" t="s">
        <v>9</v>
      </c>
      <c r="JK11" s="92" t="s">
        <v>9</v>
      </c>
      <c r="JL11" s="92" t="s">
        <v>9</v>
      </c>
      <c r="JM11" s="92" t="s">
        <v>9</v>
      </c>
      <c r="JN11" s="31"/>
      <c r="JO11" s="31"/>
      <c r="JP11" s="31"/>
      <c r="JQ11" s="31"/>
      <c r="JR11" s="31"/>
      <c r="JS11" s="31"/>
      <c r="JT11" s="31"/>
      <c r="JU11" s="31"/>
      <c r="JV11" s="31"/>
      <c r="JW11" s="93" t="s">
        <v>9</v>
      </c>
      <c r="JX11" s="31"/>
    </row>
    <row r="12" spans="1:284" s="28" customFormat="1" ht="15.75" customHeight="1">
      <c r="F12" s="172" t="s">
        <v>72</v>
      </c>
      <c r="G12" s="172" t="s">
        <v>33</v>
      </c>
      <c r="H12" s="151" t="s">
        <v>72</v>
      </c>
      <c r="I12" s="151" t="s">
        <v>72</v>
      </c>
      <c r="J12" s="172" t="s">
        <v>159</v>
      </c>
      <c r="K12" s="162" t="s">
        <v>88</v>
      </c>
      <c r="L12" s="162" t="s">
        <v>89</v>
      </c>
      <c r="M12" s="162" t="s">
        <v>90</v>
      </c>
      <c r="N12" s="95" t="s">
        <v>94</v>
      </c>
      <c r="O12" s="95" t="s">
        <v>95</v>
      </c>
      <c r="P12" s="95" t="s">
        <v>96</v>
      </c>
      <c r="Q12" s="95" t="s">
        <v>97</v>
      </c>
      <c r="R12" s="95" t="s">
        <v>98</v>
      </c>
      <c r="S12" s="95" t="s">
        <v>99</v>
      </c>
      <c r="T12" s="95" t="s">
        <v>100</v>
      </c>
      <c r="U12" s="95" t="s">
        <v>101</v>
      </c>
      <c r="V12" s="95" t="s">
        <v>102</v>
      </c>
      <c r="W12" s="95" t="s">
        <v>103</v>
      </c>
      <c r="X12" s="95" t="s">
        <v>20</v>
      </c>
      <c r="Y12" s="95" t="s">
        <v>104</v>
      </c>
      <c r="Z12" s="95" t="s">
        <v>105</v>
      </c>
      <c r="AA12" s="95" t="s">
        <v>106</v>
      </c>
      <c r="AB12" s="95" t="s">
        <v>107</v>
      </c>
      <c r="AC12" s="95" t="s">
        <v>108</v>
      </c>
      <c r="AD12" s="95" t="s">
        <v>109</v>
      </c>
      <c r="AE12" s="95" t="s">
        <v>110</v>
      </c>
      <c r="AF12" s="95" t="s">
        <v>111</v>
      </c>
      <c r="AG12" s="95" t="s">
        <v>112</v>
      </c>
      <c r="AH12" s="95" t="s">
        <v>113</v>
      </c>
      <c r="AI12" s="95" t="s">
        <v>114</v>
      </c>
      <c r="AJ12" s="95" t="s">
        <v>115</v>
      </c>
      <c r="AK12" s="95" t="s">
        <v>116</v>
      </c>
      <c r="AL12" s="95" t="s">
        <v>117</v>
      </c>
      <c r="AM12" s="95" t="s">
        <v>118</v>
      </c>
      <c r="AN12" s="95" t="s">
        <v>119</v>
      </c>
      <c r="AO12" s="95" t="s">
        <v>120</v>
      </c>
      <c r="AP12" s="95" t="s">
        <v>121</v>
      </c>
      <c r="AQ12" s="95" t="s">
        <v>122</v>
      </c>
      <c r="AR12" s="95" t="s">
        <v>123</v>
      </c>
      <c r="AS12" s="95" t="s">
        <v>124</v>
      </c>
      <c r="AT12" s="95" t="s">
        <v>125</v>
      </c>
      <c r="AU12" s="95" t="s">
        <v>126</v>
      </c>
      <c r="AV12" s="95" t="s">
        <v>127</v>
      </c>
      <c r="AW12" s="95" t="s">
        <v>128</v>
      </c>
      <c r="AX12" s="95" t="s">
        <v>129</v>
      </c>
      <c r="AY12" s="95" t="s">
        <v>130</v>
      </c>
      <c r="AZ12" s="95" t="s">
        <v>131</v>
      </c>
      <c r="BA12" s="95" t="s">
        <v>132</v>
      </c>
      <c r="BB12" s="95" t="s">
        <v>133</v>
      </c>
      <c r="BC12" s="95" t="s">
        <v>134</v>
      </c>
      <c r="BD12" s="95" t="s">
        <v>135</v>
      </c>
      <c r="BE12" s="95" t="s">
        <v>136</v>
      </c>
      <c r="BF12" s="95" t="s">
        <v>137</v>
      </c>
      <c r="BG12" s="95" t="s">
        <v>138</v>
      </c>
      <c r="BH12" s="95" t="s">
        <v>139</v>
      </c>
      <c r="BI12" s="95" t="s">
        <v>140</v>
      </c>
      <c r="BJ12" s="95" t="s">
        <v>141</v>
      </c>
      <c r="BK12" s="95" t="s">
        <v>142</v>
      </c>
      <c r="BL12" s="95" t="s">
        <v>143</v>
      </c>
      <c r="BM12" s="95" t="s">
        <v>144</v>
      </c>
      <c r="BN12" s="95" t="s">
        <v>145</v>
      </c>
      <c r="BO12" s="95" t="s">
        <v>146</v>
      </c>
      <c r="BP12" s="95" t="s">
        <v>147</v>
      </c>
      <c r="BQ12" s="95" t="s">
        <v>148</v>
      </c>
      <c r="BR12" s="95" t="s">
        <v>149</v>
      </c>
      <c r="BS12" s="95" t="s">
        <v>150</v>
      </c>
      <c r="BT12" s="95" t="s">
        <v>151</v>
      </c>
      <c r="BU12" s="95" t="s">
        <v>152</v>
      </c>
      <c r="BV12" s="95" t="s">
        <v>153</v>
      </c>
      <c r="BW12" s="95" t="s">
        <v>154</v>
      </c>
      <c r="BX12" s="95" t="s">
        <v>155</v>
      </c>
      <c r="BY12" s="95" t="s">
        <v>156</v>
      </c>
      <c r="BZ12" s="95" t="s">
        <v>157</v>
      </c>
      <c r="CA12" s="95" t="s">
        <v>94</v>
      </c>
      <c r="CB12" s="95" t="s">
        <v>95</v>
      </c>
      <c r="CC12" s="95" t="s">
        <v>96</v>
      </c>
      <c r="CD12" s="95" t="s">
        <v>97</v>
      </c>
      <c r="CE12" s="95" t="s">
        <v>98</v>
      </c>
      <c r="CF12" s="95" t="s">
        <v>99</v>
      </c>
      <c r="CG12" s="95" t="s">
        <v>100</v>
      </c>
      <c r="CH12" s="95" t="s">
        <v>101</v>
      </c>
      <c r="CI12" s="95" t="s">
        <v>102</v>
      </c>
      <c r="CJ12" s="95" t="s">
        <v>103</v>
      </c>
      <c r="CK12" s="95" t="s">
        <v>20</v>
      </c>
      <c r="CL12" s="95" t="s">
        <v>104</v>
      </c>
      <c r="CM12" s="95" t="s">
        <v>105</v>
      </c>
      <c r="CN12" s="95" t="s">
        <v>106</v>
      </c>
      <c r="CO12" s="95" t="s">
        <v>107</v>
      </c>
      <c r="CP12" s="95" t="s">
        <v>108</v>
      </c>
      <c r="CQ12" s="95" t="s">
        <v>109</v>
      </c>
      <c r="CR12" s="95" t="s">
        <v>110</v>
      </c>
      <c r="CS12" s="95" t="s">
        <v>111</v>
      </c>
      <c r="CT12" s="95" t="s">
        <v>112</v>
      </c>
      <c r="CU12" s="95" t="s">
        <v>113</v>
      </c>
      <c r="CV12" s="95" t="s">
        <v>114</v>
      </c>
      <c r="CW12" s="95" t="s">
        <v>115</v>
      </c>
      <c r="CX12" s="95" t="s">
        <v>116</v>
      </c>
      <c r="CY12" s="95" t="s">
        <v>117</v>
      </c>
      <c r="CZ12" s="95" t="s">
        <v>118</v>
      </c>
      <c r="DA12" s="95" t="s">
        <v>119</v>
      </c>
      <c r="DB12" s="95" t="s">
        <v>120</v>
      </c>
      <c r="DC12" s="95" t="s">
        <v>121</v>
      </c>
      <c r="DD12" s="95" t="s">
        <v>122</v>
      </c>
      <c r="DE12" s="95" t="s">
        <v>123</v>
      </c>
      <c r="DF12" s="95" t="s">
        <v>124</v>
      </c>
      <c r="DG12" s="95" t="s">
        <v>125</v>
      </c>
      <c r="DH12" s="95" t="s">
        <v>126</v>
      </c>
      <c r="DI12" s="95" t="s">
        <v>127</v>
      </c>
      <c r="DJ12" s="95" t="s">
        <v>128</v>
      </c>
      <c r="DK12" s="95" t="s">
        <v>129</v>
      </c>
      <c r="DL12" s="95" t="s">
        <v>130</v>
      </c>
      <c r="DM12" s="95" t="s">
        <v>131</v>
      </c>
      <c r="DN12" s="95" t="s">
        <v>132</v>
      </c>
      <c r="DO12" s="95" t="s">
        <v>133</v>
      </c>
      <c r="DP12" s="95" t="s">
        <v>134</v>
      </c>
      <c r="DQ12" s="95" t="s">
        <v>135</v>
      </c>
      <c r="DR12" s="95" t="s">
        <v>136</v>
      </c>
      <c r="DS12" s="95" t="s">
        <v>137</v>
      </c>
      <c r="DT12" s="95" t="s">
        <v>138</v>
      </c>
      <c r="DU12" s="95" t="s">
        <v>139</v>
      </c>
      <c r="DV12" s="95" t="s">
        <v>140</v>
      </c>
      <c r="DW12" s="95" t="s">
        <v>141</v>
      </c>
      <c r="DX12" s="95" t="s">
        <v>142</v>
      </c>
      <c r="DY12" s="95" t="s">
        <v>143</v>
      </c>
      <c r="DZ12" s="95" t="s">
        <v>144</v>
      </c>
      <c r="EA12" s="95" t="s">
        <v>145</v>
      </c>
      <c r="EB12" s="95" t="s">
        <v>146</v>
      </c>
      <c r="EC12" s="95" t="s">
        <v>147</v>
      </c>
      <c r="ED12" s="95" t="s">
        <v>148</v>
      </c>
      <c r="EE12" s="95" t="s">
        <v>149</v>
      </c>
      <c r="EF12" s="95" t="s">
        <v>150</v>
      </c>
      <c r="EG12" s="95" t="s">
        <v>151</v>
      </c>
      <c r="EH12" s="95" t="s">
        <v>152</v>
      </c>
      <c r="EI12" s="95" t="s">
        <v>153</v>
      </c>
      <c r="EJ12" s="95" t="s">
        <v>154</v>
      </c>
      <c r="EK12" s="95" t="s">
        <v>155</v>
      </c>
      <c r="EL12" s="95" t="s">
        <v>156</v>
      </c>
      <c r="EM12" s="95" t="s">
        <v>157</v>
      </c>
      <c r="EN12" s="95" t="s">
        <v>94</v>
      </c>
      <c r="EO12" s="95" t="s">
        <v>95</v>
      </c>
      <c r="EP12" s="95" t="s">
        <v>96</v>
      </c>
      <c r="EQ12" s="95" t="s">
        <v>97</v>
      </c>
      <c r="ER12" s="95" t="s">
        <v>98</v>
      </c>
      <c r="ES12" s="95" t="s">
        <v>99</v>
      </c>
      <c r="ET12" s="95" t="s">
        <v>100</v>
      </c>
      <c r="EU12" s="95" t="s">
        <v>101</v>
      </c>
      <c r="EV12" s="95" t="s">
        <v>102</v>
      </c>
      <c r="EW12" s="95" t="s">
        <v>103</v>
      </c>
      <c r="EX12" s="95" t="s">
        <v>20</v>
      </c>
      <c r="EY12" s="95" t="s">
        <v>104</v>
      </c>
      <c r="EZ12" s="95" t="s">
        <v>105</v>
      </c>
      <c r="FA12" s="95" t="s">
        <v>106</v>
      </c>
      <c r="FB12" s="95" t="s">
        <v>107</v>
      </c>
      <c r="FC12" s="95" t="s">
        <v>108</v>
      </c>
      <c r="FD12" s="95" t="s">
        <v>109</v>
      </c>
      <c r="FE12" s="95" t="s">
        <v>110</v>
      </c>
      <c r="FF12" s="95" t="s">
        <v>111</v>
      </c>
      <c r="FG12" s="95" t="s">
        <v>112</v>
      </c>
      <c r="FH12" s="95" t="s">
        <v>113</v>
      </c>
      <c r="FI12" s="95" t="s">
        <v>114</v>
      </c>
      <c r="FJ12" s="95" t="s">
        <v>115</v>
      </c>
      <c r="FK12" s="95" t="s">
        <v>116</v>
      </c>
      <c r="FL12" s="95" t="s">
        <v>117</v>
      </c>
      <c r="FM12" s="95" t="s">
        <v>118</v>
      </c>
      <c r="FN12" s="95" t="s">
        <v>119</v>
      </c>
      <c r="FO12" s="95" t="s">
        <v>120</v>
      </c>
      <c r="FP12" s="95" t="s">
        <v>121</v>
      </c>
      <c r="FQ12" s="95" t="s">
        <v>122</v>
      </c>
      <c r="FR12" s="95" t="s">
        <v>123</v>
      </c>
      <c r="FS12" s="95" t="s">
        <v>124</v>
      </c>
      <c r="FT12" s="95" t="s">
        <v>125</v>
      </c>
      <c r="FU12" s="95" t="s">
        <v>126</v>
      </c>
      <c r="FV12" s="95" t="s">
        <v>127</v>
      </c>
      <c r="FW12" s="95" t="s">
        <v>128</v>
      </c>
      <c r="FX12" s="95" t="s">
        <v>129</v>
      </c>
      <c r="FY12" s="95" t="s">
        <v>130</v>
      </c>
      <c r="FZ12" s="95" t="s">
        <v>131</v>
      </c>
      <c r="GA12" s="95" t="s">
        <v>132</v>
      </c>
      <c r="GB12" s="95" t="s">
        <v>133</v>
      </c>
      <c r="GC12" s="95" t="s">
        <v>134</v>
      </c>
      <c r="GD12" s="95" t="s">
        <v>135</v>
      </c>
      <c r="GE12" s="95" t="s">
        <v>136</v>
      </c>
      <c r="GF12" s="95" t="s">
        <v>137</v>
      </c>
      <c r="GG12" s="95" t="s">
        <v>138</v>
      </c>
      <c r="GH12" s="95" t="s">
        <v>139</v>
      </c>
      <c r="GI12" s="95" t="s">
        <v>140</v>
      </c>
      <c r="GJ12" s="95" t="s">
        <v>141</v>
      </c>
      <c r="GK12" s="95" t="s">
        <v>142</v>
      </c>
      <c r="GL12" s="95" t="s">
        <v>143</v>
      </c>
      <c r="GM12" s="95" t="s">
        <v>144</v>
      </c>
      <c r="GN12" s="95" t="s">
        <v>145</v>
      </c>
      <c r="GO12" s="95" t="s">
        <v>146</v>
      </c>
      <c r="GP12" s="95" t="s">
        <v>147</v>
      </c>
      <c r="GQ12" s="95" t="s">
        <v>148</v>
      </c>
      <c r="GR12" s="95" t="s">
        <v>149</v>
      </c>
      <c r="GS12" s="95" t="s">
        <v>150</v>
      </c>
      <c r="GT12" s="95" t="s">
        <v>151</v>
      </c>
      <c r="GU12" s="95" t="s">
        <v>152</v>
      </c>
      <c r="GV12" s="95" t="s">
        <v>153</v>
      </c>
      <c r="GW12" s="95" t="s">
        <v>154</v>
      </c>
      <c r="GX12" s="95" t="s">
        <v>155</v>
      </c>
      <c r="GY12" s="95" t="s">
        <v>156</v>
      </c>
      <c r="GZ12" s="95" t="s">
        <v>157</v>
      </c>
      <c r="HA12" s="95" t="s">
        <v>94</v>
      </c>
      <c r="HB12" s="95" t="s">
        <v>95</v>
      </c>
      <c r="HC12" s="95" t="s">
        <v>96</v>
      </c>
      <c r="HD12" s="95" t="s">
        <v>97</v>
      </c>
      <c r="HE12" s="95" t="s">
        <v>98</v>
      </c>
      <c r="HF12" s="95" t="s">
        <v>99</v>
      </c>
      <c r="HG12" s="95" t="s">
        <v>100</v>
      </c>
      <c r="HH12" s="95" t="s">
        <v>101</v>
      </c>
      <c r="HI12" s="95" t="s">
        <v>102</v>
      </c>
      <c r="HJ12" s="95" t="s">
        <v>103</v>
      </c>
      <c r="HK12" s="95" t="s">
        <v>20</v>
      </c>
      <c r="HL12" s="95" t="s">
        <v>104</v>
      </c>
      <c r="HM12" s="95" t="s">
        <v>105</v>
      </c>
      <c r="HN12" s="95" t="s">
        <v>106</v>
      </c>
      <c r="HO12" s="95" t="s">
        <v>107</v>
      </c>
      <c r="HP12" s="95" t="s">
        <v>108</v>
      </c>
      <c r="HQ12" s="95" t="s">
        <v>109</v>
      </c>
      <c r="HR12" s="95" t="s">
        <v>110</v>
      </c>
      <c r="HS12" s="95" t="s">
        <v>111</v>
      </c>
      <c r="HT12" s="95" t="s">
        <v>112</v>
      </c>
      <c r="HU12" s="95" t="s">
        <v>113</v>
      </c>
      <c r="HV12" s="95" t="s">
        <v>114</v>
      </c>
      <c r="HW12" s="95" t="s">
        <v>115</v>
      </c>
      <c r="HX12" s="95" t="s">
        <v>116</v>
      </c>
      <c r="HY12" s="95" t="s">
        <v>117</v>
      </c>
      <c r="HZ12" s="95" t="s">
        <v>118</v>
      </c>
      <c r="IA12" s="95" t="s">
        <v>119</v>
      </c>
      <c r="IB12" s="95" t="s">
        <v>120</v>
      </c>
      <c r="IC12" s="95" t="s">
        <v>121</v>
      </c>
      <c r="ID12" s="95" t="s">
        <v>122</v>
      </c>
      <c r="IE12" s="95" t="s">
        <v>123</v>
      </c>
      <c r="IF12" s="95" t="s">
        <v>124</v>
      </c>
      <c r="IG12" s="95" t="s">
        <v>125</v>
      </c>
      <c r="IH12" s="95" t="s">
        <v>126</v>
      </c>
      <c r="II12" s="95" t="s">
        <v>127</v>
      </c>
      <c r="IJ12" s="95" t="s">
        <v>128</v>
      </c>
      <c r="IK12" s="95" t="s">
        <v>129</v>
      </c>
      <c r="IL12" s="95" t="s">
        <v>130</v>
      </c>
      <c r="IM12" s="95" t="s">
        <v>131</v>
      </c>
      <c r="IN12" s="95" t="s">
        <v>132</v>
      </c>
      <c r="IO12" s="95" t="s">
        <v>133</v>
      </c>
      <c r="IP12" s="95" t="s">
        <v>134</v>
      </c>
      <c r="IQ12" s="95" t="s">
        <v>135</v>
      </c>
      <c r="IR12" s="95" t="s">
        <v>136</v>
      </c>
      <c r="IS12" s="95" t="s">
        <v>137</v>
      </c>
      <c r="IT12" s="95" t="s">
        <v>138</v>
      </c>
      <c r="IU12" s="95" t="s">
        <v>139</v>
      </c>
      <c r="IV12" s="95" t="s">
        <v>140</v>
      </c>
      <c r="IW12" s="95" t="s">
        <v>141</v>
      </c>
      <c r="IX12" s="95" t="s">
        <v>142</v>
      </c>
      <c r="IY12" s="95" t="s">
        <v>143</v>
      </c>
      <c r="IZ12" s="95" t="s">
        <v>144</v>
      </c>
      <c r="JA12" s="95" t="s">
        <v>145</v>
      </c>
      <c r="JB12" s="95" t="s">
        <v>146</v>
      </c>
      <c r="JC12" s="95" t="s">
        <v>147</v>
      </c>
      <c r="JD12" s="95" t="s">
        <v>148</v>
      </c>
      <c r="JE12" s="95" t="s">
        <v>149</v>
      </c>
      <c r="JF12" s="95" t="s">
        <v>150</v>
      </c>
      <c r="JG12" s="95" t="s">
        <v>151</v>
      </c>
      <c r="JH12" s="95" t="s">
        <v>152</v>
      </c>
      <c r="JI12" s="95" t="s">
        <v>153</v>
      </c>
      <c r="JJ12" s="95" t="s">
        <v>154</v>
      </c>
      <c r="JK12" s="95" t="s">
        <v>155</v>
      </c>
      <c r="JL12" s="95" t="s">
        <v>156</v>
      </c>
      <c r="JM12" s="95" t="s">
        <v>157</v>
      </c>
      <c r="JN12" s="28" t="s">
        <v>9</v>
      </c>
      <c r="JO12" s="28" t="s">
        <v>9</v>
      </c>
      <c r="JP12" s="28" t="s">
        <v>9</v>
      </c>
      <c r="JQ12" s="28" t="s">
        <v>9</v>
      </c>
      <c r="JR12" s="28" t="s">
        <v>9</v>
      </c>
      <c r="JS12" s="28" t="s">
        <v>9</v>
      </c>
      <c r="JT12" s="28" t="s">
        <v>9</v>
      </c>
      <c r="JU12" s="28" t="s">
        <v>9</v>
      </c>
      <c r="JV12" s="28" t="s">
        <v>9</v>
      </c>
      <c r="JW12" s="162"/>
      <c r="JX12" s="28" t="s">
        <v>9</v>
      </c>
    </row>
    <row r="13" spans="1:284" s="28" customFormat="1" ht="15.75" customHeight="1">
      <c r="F13" s="151" t="s">
        <v>72</v>
      </c>
      <c r="G13" s="172" t="s">
        <v>75</v>
      </c>
      <c r="H13" s="177" t="s">
        <v>9</v>
      </c>
      <c r="I13" s="151" t="s">
        <v>72</v>
      </c>
      <c r="J13" s="172" t="s">
        <v>9</v>
      </c>
      <c r="K13" s="162" t="s">
        <v>88</v>
      </c>
      <c r="L13" s="162" t="s">
        <v>89</v>
      </c>
      <c r="M13" s="162" t="s">
        <v>90</v>
      </c>
      <c r="N13" s="162" t="s">
        <v>80</v>
      </c>
      <c r="O13" s="162" t="s">
        <v>80</v>
      </c>
      <c r="P13" s="162" t="s">
        <v>80</v>
      </c>
      <c r="Q13" s="162" t="s">
        <v>80</v>
      </c>
      <c r="R13" s="162" t="s">
        <v>80</v>
      </c>
      <c r="S13" s="162" t="s">
        <v>80</v>
      </c>
      <c r="T13" s="162" t="s">
        <v>80</v>
      </c>
      <c r="U13" s="162" t="s">
        <v>80</v>
      </c>
      <c r="V13" s="162" t="s">
        <v>80</v>
      </c>
      <c r="W13" s="162" t="s">
        <v>80</v>
      </c>
      <c r="X13" s="162" t="s">
        <v>80</v>
      </c>
      <c r="Y13" s="162" t="s">
        <v>80</v>
      </c>
      <c r="Z13" s="162" t="s">
        <v>80</v>
      </c>
      <c r="AA13" s="162" t="s">
        <v>80</v>
      </c>
      <c r="AB13" s="162" t="s">
        <v>80</v>
      </c>
      <c r="AC13" s="162" t="s">
        <v>80</v>
      </c>
      <c r="AD13" s="162" t="s">
        <v>80</v>
      </c>
      <c r="AE13" s="162" t="s">
        <v>80</v>
      </c>
      <c r="AF13" s="162" t="s">
        <v>80</v>
      </c>
      <c r="AG13" s="162" t="s">
        <v>80</v>
      </c>
      <c r="AH13" s="162" t="s">
        <v>80</v>
      </c>
      <c r="AI13" s="162" t="s">
        <v>80</v>
      </c>
      <c r="AJ13" s="162" t="s">
        <v>80</v>
      </c>
      <c r="AK13" s="162" t="s">
        <v>80</v>
      </c>
      <c r="AL13" s="162" t="s">
        <v>80</v>
      </c>
      <c r="AM13" s="162" t="s">
        <v>80</v>
      </c>
      <c r="AN13" s="162" t="s">
        <v>80</v>
      </c>
      <c r="AO13" s="162" t="s">
        <v>80</v>
      </c>
      <c r="AP13" s="162" t="s">
        <v>80</v>
      </c>
      <c r="AQ13" s="162" t="s">
        <v>80</v>
      </c>
      <c r="AR13" s="162" t="s">
        <v>80</v>
      </c>
      <c r="AS13" s="162" t="s">
        <v>80</v>
      </c>
      <c r="AT13" s="162" t="s">
        <v>80</v>
      </c>
      <c r="AU13" s="162" t="s">
        <v>80</v>
      </c>
      <c r="AV13" s="162" t="s">
        <v>80</v>
      </c>
      <c r="AW13" s="162" t="s">
        <v>80</v>
      </c>
      <c r="AX13" s="162" t="s">
        <v>80</v>
      </c>
      <c r="AY13" s="162" t="s">
        <v>80</v>
      </c>
      <c r="AZ13" s="162" t="s">
        <v>80</v>
      </c>
      <c r="BA13" s="162" t="s">
        <v>80</v>
      </c>
      <c r="BB13" s="162" t="s">
        <v>80</v>
      </c>
      <c r="BC13" s="162" t="s">
        <v>80</v>
      </c>
      <c r="BD13" s="162" t="s">
        <v>80</v>
      </c>
      <c r="BE13" s="162" t="s">
        <v>80</v>
      </c>
      <c r="BF13" s="162" t="s">
        <v>80</v>
      </c>
      <c r="BG13" s="162" t="s">
        <v>80</v>
      </c>
      <c r="BH13" s="162" t="s">
        <v>80</v>
      </c>
      <c r="BI13" s="162" t="s">
        <v>80</v>
      </c>
      <c r="BJ13" s="162" t="s">
        <v>80</v>
      </c>
      <c r="BK13" s="162" t="s">
        <v>80</v>
      </c>
      <c r="BL13" s="162" t="s">
        <v>80</v>
      </c>
      <c r="BM13" s="162" t="s">
        <v>80</v>
      </c>
      <c r="BN13" s="162" t="s">
        <v>80</v>
      </c>
      <c r="BO13" s="162" t="s">
        <v>80</v>
      </c>
      <c r="BP13" s="162" t="s">
        <v>80</v>
      </c>
      <c r="BQ13" s="162" t="s">
        <v>80</v>
      </c>
      <c r="BR13" s="162" t="s">
        <v>80</v>
      </c>
      <c r="BS13" s="162" t="s">
        <v>80</v>
      </c>
      <c r="BT13" s="162" t="s">
        <v>80</v>
      </c>
      <c r="BU13" s="162" t="s">
        <v>80</v>
      </c>
      <c r="BV13" s="162" t="s">
        <v>80</v>
      </c>
      <c r="BW13" s="162" t="s">
        <v>80</v>
      </c>
      <c r="BX13" s="162" t="s">
        <v>80</v>
      </c>
      <c r="BY13" s="162" t="s">
        <v>80</v>
      </c>
      <c r="BZ13" s="162" t="s">
        <v>80</v>
      </c>
      <c r="CA13" s="162" t="s">
        <v>82</v>
      </c>
      <c r="CB13" s="162" t="s">
        <v>82</v>
      </c>
      <c r="CC13" s="162" t="s">
        <v>82</v>
      </c>
      <c r="CD13" s="162" t="s">
        <v>82</v>
      </c>
      <c r="CE13" s="162" t="s">
        <v>82</v>
      </c>
      <c r="CF13" s="162" t="s">
        <v>82</v>
      </c>
      <c r="CG13" s="162" t="s">
        <v>82</v>
      </c>
      <c r="CH13" s="162" t="s">
        <v>82</v>
      </c>
      <c r="CI13" s="162" t="s">
        <v>82</v>
      </c>
      <c r="CJ13" s="162" t="s">
        <v>82</v>
      </c>
      <c r="CK13" s="162" t="s">
        <v>82</v>
      </c>
      <c r="CL13" s="162" t="s">
        <v>82</v>
      </c>
      <c r="CM13" s="162" t="s">
        <v>82</v>
      </c>
      <c r="CN13" s="162" t="s">
        <v>82</v>
      </c>
      <c r="CO13" s="162" t="s">
        <v>82</v>
      </c>
      <c r="CP13" s="162" t="s">
        <v>82</v>
      </c>
      <c r="CQ13" s="162" t="s">
        <v>82</v>
      </c>
      <c r="CR13" s="162" t="s">
        <v>82</v>
      </c>
      <c r="CS13" s="162" t="s">
        <v>82</v>
      </c>
      <c r="CT13" s="162" t="s">
        <v>82</v>
      </c>
      <c r="CU13" s="162" t="s">
        <v>82</v>
      </c>
      <c r="CV13" s="162" t="s">
        <v>82</v>
      </c>
      <c r="CW13" s="162" t="s">
        <v>82</v>
      </c>
      <c r="CX13" s="162" t="s">
        <v>82</v>
      </c>
      <c r="CY13" s="162" t="s">
        <v>82</v>
      </c>
      <c r="CZ13" s="162" t="s">
        <v>82</v>
      </c>
      <c r="DA13" s="162" t="s">
        <v>82</v>
      </c>
      <c r="DB13" s="162" t="s">
        <v>82</v>
      </c>
      <c r="DC13" s="162" t="s">
        <v>82</v>
      </c>
      <c r="DD13" s="162" t="s">
        <v>82</v>
      </c>
      <c r="DE13" s="162" t="s">
        <v>82</v>
      </c>
      <c r="DF13" s="162" t="s">
        <v>82</v>
      </c>
      <c r="DG13" s="162" t="s">
        <v>82</v>
      </c>
      <c r="DH13" s="162" t="s">
        <v>82</v>
      </c>
      <c r="DI13" s="162" t="s">
        <v>82</v>
      </c>
      <c r="DJ13" s="162" t="s">
        <v>82</v>
      </c>
      <c r="DK13" s="162" t="s">
        <v>82</v>
      </c>
      <c r="DL13" s="162" t="s">
        <v>82</v>
      </c>
      <c r="DM13" s="162" t="s">
        <v>82</v>
      </c>
      <c r="DN13" s="162" t="s">
        <v>82</v>
      </c>
      <c r="DO13" s="162" t="s">
        <v>82</v>
      </c>
      <c r="DP13" s="162" t="s">
        <v>82</v>
      </c>
      <c r="DQ13" s="162" t="s">
        <v>82</v>
      </c>
      <c r="DR13" s="162" t="s">
        <v>82</v>
      </c>
      <c r="DS13" s="162" t="s">
        <v>82</v>
      </c>
      <c r="DT13" s="162" t="s">
        <v>82</v>
      </c>
      <c r="DU13" s="162" t="s">
        <v>82</v>
      </c>
      <c r="DV13" s="162" t="s">
        <v>82</v>
      </c>
      <c r="DW13" s="162" t="s">
        <v>82</v>
      </c>
      <c r="DX13" s="162" t="s">
        <v>82</v>
      </c>
      <c r="DY13" s="162" t="s">
        <v>82</v>
      </c>
      <c r="DZ13" s="162" t="s">
        <v>82</v>
      </c>
      <c r="EA13" s="162" t="s">
        <v>82</v>
      </c>
      <c r="EB13" s="162" t="s">
        <v>82</v>
      </c>
      <c r="EC13" s="162" t="s">
        <v>82</v>
      </c>
      <c r="ED13" s="162" t="s">
        <v>82</v>
      </c>
      <c r="EE13" s="162" t="s">
        <v>82</v>
      </c>
      <c r="EF13" s="162" t="s">
        <v>82</v>
      </c>
      <c r="EG13" s="162" t="s">
        <v>82</v>
      </c>
      <c r="EH13" s="162" t="s">
        <v>82</v>
      </c>
      <c r="EI13" s="162" t="s">
        <v>82</v>
      </c>
      <c r="EJ13" s="162" t="s">
        <v>82</v>
      </c>
      <c r="EK13" s="162" t="s">
        <v>82</v>
      </c>
      <c r="EL13" s="162" t="s">
        <v>82</v>
      </c>
      <c r="EM13" s="162" t="s">
        <v>82</v>
      </c>
      <c r="EN13" s="162" t="s">
        <v>92</v>
      </c>
      <c r="EO13" s="162" t="s">
        <v>92</v>
      </c>
      <c r="EP13" s="162" t="s">
        <v>92</v>
      </c>
      <c r="EQ13" s="162" t="s">
        <v>92</v>
      </c>
      <c r="ER13" s="162" t="s">
        <v>92</v>
      </c>
      <c r="ES13" s="162" t="s">
        <v>92</v>
      </c>
      <c r="ET13" s="162" t="s">
        <v>92</v>
      </c>
      <c r="EU13" s="162" t="s">
        <v>92</v>
      </c>
      <c r="EV13" s="162" t="s">
        <v>92</v>
      </c>
      <c r="EW13" s="162" t="s">
        <v>92</v>
      </c>
      <c r="EX13" s="162" t="s">
        <v>92</v>
      </c>
      <c r="EY13" s="162" t="s">
        <v>92</v>
      </c>
      <c r="EZ13" s="162" t="s">
        <v>92</v>
      </c>
      <c r="FA13" s="162" t="s">
        <v>92</v>
      </c>
      <c r="FB13" s="162" t="s">
        <v>92</v>
      </c>
      <c r="FC13" s="162" t="s">
        <v>92</v>
      </c>
      <c r="FD13" s="162" t="s">
        <v>92</v>
      </c>
      <c r="FE13" s="162" t="s">
        <v>92</v>
      </c>
      <c r="FF13" s="162" t="s">
        <v>92</v>
      </c>
      <c r="FG13" s="162" t="s">
        <v>92</v>
      </c>
      <c r="FH13" s="162" t="s">
        <v>92</v>
      </c>
      <c r="FI13" s="162" t="s">
        <v>92</v>
      </c>
      <c r="FJ13" s="162" t="s">
        <v>92</v>
      </c>
      <c r="FK13" s="162" t="s">
        <v>92</v>
      </c>
      <c r="FL13" s="162" t="s">
        <v>92</v>
      </c>
      <c r="FM13" s="162" t="s">
        <v>92</v>
      </c>
      <c r="FN13" s="162" t="s">
        <v>92</v>
      </c>
      <c r="FO13" s="162" t="s">
        <v>92</v>
      </c>
      <c r="FP13" s="162" t="s">
        <v>92</v>
      </c>
      <c r="FQ13" s="162" t="s">
        <v>92</v>
      </c>
      <c r="FR13" s="162" t="s">
        <v>92</v>
      </c>
      <c r="FS13" s="162" t="s">
        <v>92</v>
      </c>
      <c r="FT13" s="162" t="s">
        <v>92</v>
      </c>
      <c r="FU13" s="162" t="s">
        <v>92</v>
      </c>
      <c r="FV13" s="162" t="s">
        <v>92</v>
      </c>
      <c r="FW13" s="162" t="s">
        <v>92</v>
      </c>
      <c r="FX13" s="162" t="s">
        <v>92</v>
      </c>
      <c r="FY13" s="162" t="s">
        <v>92</v>
      </c>
      <c r="FZ13" s="162" t="s">
        <v>92</v>
      </c>
      <c r="GA13" s="162" t="s">
        <v>92</v>
      </c>
      <c r="GB13" s="162" t="s">
        <v>92</v>
      </c>
      <c r="GC13" s="162" t="s">
        <v>92</v>
      </c>
      <c r="GD13" s="162" t="s">
        <v>92</v>
      </c>
      <c r="GE13" s="162" t="s">
        <v>92</v>
      </c>
      <c r="GF13" s="162" t="s">
        <v>92</v>
      </c>
      <c r="GG13" s="162" t="s">
        <v>92</v>
      </c>
      <c r="GH13" s="162" t="s">
        <v>92</v>
      </c>
      <c r="GI13" s="162" t="s">
        <v>92</v>
      </c>
      <c r="GJ13" s="162" t="s">
        <v>92</v>
      </c>
      <c r="GK13" s="162" t="s">
        <v>92</v>
      </c>
      <c r="GL13" s="162" t="s">
        <v>92</v>
      </c>
      <c r="GM13" s="162" t="s">
        <v>92</v>
      </c>
      <c r="GN13" s="162" t="s">
        <v>92</v>
      </c>
      <c r="GO13" s="162" t="s">
        <v>92</v>
      </c>
      <c r="GP13" s="162" t="s">
        <v>92</v>
      </c>
      <c r="GQ13" s="162" t="s">
        <v>92</v>
      </c>
      <c r="GR13" s="162" t="s">
        <v>92</v>
      </c>
      <c r="GS13" s="162" t="s">
        <v>92</v>
      </c>
      <c r="GT13" s="162" t="s">
        <v>92</v>
      </c>
      <c r="GU13" s="162" t="s">
        <v>92</v>
      </c>
      <c r="GV13" s="162" t="s">
        <v>92</v>
      </c>
      <c r="GW13" s="162" t="s">
        <v>92</v>
      </c>
      <c r="GX13" s="162" t="s">
        <v>92</v>
      </c>
      <c r="GY13" s="162" t="s">
        <v>92</v>
      </c>
      <c r="GZ13" s="162" t="s">
        <v>92</v>
      </c>
      <c r="HA13" s="162" t="s">
        <v>93</v>
      </c>
      <c r="HB13" s="162" t="s">
        <v>93</v>
      </c>
      <c r="HC13" s="162" t="s">
        <v>93</v>
      </c>
      <c r="HD13" s="162" t="s">
        <v>93</v>
      </c>
      <c r="HE13" s="162" t="s">
        <v>93</v>
      </c>
      <c r="HF13" s="162" t="s">
        <v>93</v>
      </c>
      <c r="HG13" s="162" t="s">
        <v>93</v>
      </c>
      <c r="HH13" s="162" t="s">
        <v>93</v>
      </c>
      <c r="HI13" s="162" t="s">
        <v>93</v>
      </c>
      <c r="HJ13" s="162" t="s">
        <v>93</v>
      </c>
      <c r="HK13" s="162" t="s">
        <v>93</v>
      </c>
      <c r="HL13" s="162" t="s">
        <v>93</v>
      </c>
      <c r="HM13" s="162" t="s">
        <v>93</v>
      </c>
      <c r="HN13" s="162" t="s">
        <v>93</v>
      </c>
      <c r="HO13" s="162" t="s">
        <v>93</v>
      </c>
      <c r="HP13" s="162" t="s">
        <v>93</v>
      </c>
      <c r="HQ13" s="162" t="s">
        <v>93</v>
      </c>
      <c r="HR13" s="162" t="s">
        <v>93</v>
      </c>
      <c r="HS13" s="162" t="s">
        <v>93</v>
      </c>
      <c r="HT13" s="162" t="s">
        <v>93</v>
      </c>
      <c r="HU13" s="162" t="s">
        <v>93</v>
      </c>
      <c r="HV13" s="162" t="s">
        <v>93</v>
      </c>
      <c r="HW13" s="162" t="s">
        <v>93</v>
      </c>
      <c r="HX13" s="162" t="s">
        <v>93</v>
      </c>
      <c r="HY13" s="162" t="s">
        <v>93</v>
      </c>
      <c r="HZ13" s="162" t="s">
        <v>93</v>
      </c>
      <c r="IA13" s="162" t="s">
        <v>93</v>
      </c>
      <c r="IB13" s="162" t="s">
        <v>93</v>
      </c>
      <c r="IC13" s="162" t="s">
        <v>93</v>
      </c>
      <c r="ID13" s="162" t="s">
        <v>93</v>
      </c>
      <c r="IE13" s="162" t="s">
        <v>93</v>
      </c>
      <c r="IF13" s="162" t="s">
        <v>93</v>
      </c>
      <c r="IG13" s="162" t="s">
        <v>93</v>
      </c>
      <c r="IH13" s="162" t="s">
        <v>93</v>
      </c>
      <c r="II13" s="162" t="s">
        <v>93</v>
      </c>
      <c r="IJ13" s="162" t="s">
        <v>93</v>
      </c>
      <c r="IK13" s="162" t="s">
        <v>93</v>
      </c>
      <c r="IL13" s="162" t="s">
        <v>93</v>
      </c>
      <c r="IM13" s="162" t="s">
        <v>93</v>
      </c>
      <c r="IN13" s="162" t="s">
        <v>93</v>
      </c>
      <c r="IO13" s="162" t="s">
        <v>93</v>
      </c>
      <c r="IP13" s="162" t="s">
        <v>93</v>
      </c>
      <c r="IQ13" s="162" t="s">
        <v>93</v>
      </c>
      <c r="IR13" s="162" t="s">
        <v>93</v>
      </c>
      <c r="IS13" s="162" t="s">
        <v>93</v>
      </c>
      <c r="IT13" s="162" t="s">
        <v>93</v>
      </c>
      <c r="IU13" s="162" t="s">
        <v>93</v>
      </c>
      <c r="IV13" s="162" t="s">
        <v>93</v>
      </c>
      <c r="IW13" s="162" t="s">
        <v>93</v>
      </c>
      <c r="IX13" s="162" t="s">
        <v>93</v>
      </c>
      <c r="IY13" s="162" t="s">
        <v>93</v>
      </c>
      <c r="IZ13" s="162" t="s">
        <v>93</v>
      </c>
      <c r="JA13" s="162" t="s">
        <v>93</v>
      </c>
      <c r="JB13" s="162" t="s">
        <v>93</v>
      </c>
      <c r="JC13" s="162" t="s">
        <v>93</v>
      </c>
      <c r="JD13" s="162" t="s">
        <v>93</v>
      </c>
      <c r="JE13" s="162" t="s">
        <v>93</v>
      </c>
      <c r="JF13" s="162" t="s">
        <v>93</v>
      </c>
      <c r="JG13" s="162" t="s">
        <v>93</v>
      </c>
      <c r="JH13" s="162" t="s">
        <v>93</v>
      </c>
      <c r="JI13" s="162" t="s">
        <v>93</v>
      </c>
      <c r="JJ13" s="162" t="s">
        <v>93</v>
      </c>
      <c r="JK13" s="162" t="s">
        <v>93</v>
      </c>
      <c r="JL13" s="162" t="s">
        <v>93</v>
      </c>
      <c r="JM13" s="162" t="s">
        <v>93</v>
      </c>
      <c r="JN13" s="28" t="s">
        <v>9</v>
      </c>
      <c r="JO13" s="28" t="s">
        <v>9</v>
      </c>
      <c r="JP13" s="28" t="s">
        <v>9</v>
      </c>
      <c r="JQ13" s="28" t="s">
        <v>9</v>
      </c>
      <c r="JR13" s="28" t="s">
        <v>9</v>
      </c>
      <c r="JS13" s="28" t="s">
        <v>9</v>
      </c>
      <c r="JT13" s="28" t="s">
        <v>9</v>
      </c>
      <c r="JU13" s="28" t="s">
        <v>9</v>
      </c>
      <c r="JV13" s="28" t="s">
        <v>9</v>
      </c>
      <c r="JW13" s="162"/>
      <c r="JX13" s="28" t="s">
        <v>9</v>
      </c>
    </row>
    <row r="14" spans="1:284" ht="26.25" customHeight="1">
      <c r="A14" s="31"/>
      <c r="B14" s="31"/>
      <c r="C14" s="31"/>
      <c r="D14" s="31"/>
      <c r="E14" s="31"/>
      <c r="F14" s="151" t="s">
        <v>72</v>
      </c>
      <c r="G14" s="172" t="s">
        <v>75</v>
      </c>
      <c r="H14" s="177" t="s">
        <v>9</v>
      </c>
      <c r="I14" s="151" t="s">
        <v>72</v>
      </c>
      <c r="J14" s="172" t="s">
        <v>9</v>
      </c>
      <c r="K14" s="162" t="s">
        <v>88</v>
      </c>
      <c r="L14" s="162" t="s">
        <v>89</v>
      </c>
      <c r="M14" s="162" t="s">
        <v>90</v>
      </c>
      <c r="N14" s="95" t="s">
        <v>91</v>
      </c>
      <c r="O14" s="95" t="s">
        <v>91</v>
      </c>
      <c r="P14" s="95" t="s">
        <v>91</v>
      </c>
      <c r="Q14" s="95" t="s">
        <v>91</v>
      </c>
      <c r="R14" s="95" t="s">
        <v>91</v>
      </c>
      <c r="S14" s="95" t="s">
        <v>91</v>
      </c>
      <c r="T14" s="95" t="s">
        <v>91</v>
      </c>
      <c r="U14" s="95" t="s">
        <v>91</v>
      </c>
      <c r="V14" s="95" t="s">
        <v>91</v>
      </c>
      <c r="W14" s="95" t="s">
        <v>91</v>
      </c>
      <c r="X14" s="95" t="s">
        <v>91</v>
      </c>
      <c r="Y14" s="95" t="s">
        <v>91</v>
      </c>
      <c r="Z14" s="95" t="s">
        <v>91</v>
      </c>
      <c r="AA14" s="95" t="s">
        <v>91</v>
      </c>
      <c r="AB14" s="95" t="s">
        <v>91</v>
      </c>
      <c r="AC14" s="95" t="s">
        <v>91</v>
      </c>
      <c r="AD14" s="95" t="s">
        <v>91</v>
      </c>
      <c r="AE14" s="95" t="s">
        <v>91</v>
      </c>
      <c r="AF14" s="95" t="s">
        <v>91</v>
      </c>
      <c r="AG14" s="95" t="s">
        <v>91</v>
      </c>
      <c r="AH14" s="95" t="s">
        <v>91</v>
      </c>
      <c r="AI14" s="95" t="s">
        <v>91</v>
      </c>
      <c r="AJ14" s="95" t="s">
        <v>91</v>
      </c>
      <c r="AK14" s="95" t="s">
        <v>91</v>
      </c>
      <c r="AL14" s="95" t="s">
        <v>91</v>
      </c>
      <c r="AM14" s="95" t="s">
        <v>91</v>
      </c>
      <c r="AN14" s="95" t="s">
        <v>91</v>
      </c>
      <c r="AO14" s="95" t="s">
        <v>91</v>
      </c>
      <c r="AP14" s="95" t="s">
        <v>91</v>
      </c>
      <c r="AQ14" s="95" t="s">
        <v>91</v>
      </c>
      <c r="AR14" s="95" t="s">
        <v>91</v>
      </c>
      <c r="AS14" s="95" t="s">
        <v>91</v>
      </c>
      <c r="AT14" s="95" t="s">
        <v>91</v>
      </c>
      <c r="AU14" s="95" t="s">
        <v>91</v>
      </c>
      <c r="AV14" s="95" t="s">
        <v>91</v>
      </c>
      <c r="AW14" s="95" t="s">
        <v>91</v>
      </c>
      <c r="AX14" s="95" t="s">
        <v>91</v>
      </c>
      <c r="AY14" s="95" t="s">
        <v>91</v>
      </c>
      <c r="AZ14" s="95" t="s">
        <v>91</v>
      </c>
      <c r="BA14" s="95" t="s">
        <v>91</v>
      </c>
      <c r="BB14" s="95" t="s">
        <v>91</v>
      </c>
      <c r="BC14" s="95" t="s">
        <v>91</v>
      </c>
      <c r="BD14" s="95" t="s">
        <v>91</v>
      </c>
      <c r="BE14" s="95" t="s">
        <v>91</v>
      </c>
      <c r="BF14" s="95" t="s">
        <v>91</v>
      </c>
      <c r="BG14" s="95" t="s">
        <v>91</v>
      </c>
      <c r="BH14" s="95" t="s">
        <v>91</v>
      </c>
      <c r="BI14" s="95" t="s">
        <v>91</v>
      </c>
      <c r="BJ14" s="95" t="s">
        <v>91</v>
      </c>
      <c r="BK14" s="95" t="s">
        <v>91</v>
      </c>
      <c r="BL14" s="95" t="s">
        <v>91</v>
      </c>
      <c r="BM14" s="95" t="s">
        <v>91</v>
      </c>
      <c r="BN14" s="95" t="s">
        <v>91</v>
      </c>
      <c r="BO14" s="95" t="s">
        <v>91</v>
      </c>
      <c r="BP14" s="95" t="s">
        <v>91</v>
      </c>
      <c r="BQ14" s="95" t="s">
        <v>91</v>
      </c>
      <c r="BR14" s="95" t="s">
        <v>91</v>
      </c>
      <c r="BS14" s="95" t="s">
        <v>91</v>
      </c>
      <c r="BT14" s="95" t="s">
        <v>91</v>
      </c>
      <c r="BU14" s="95" t="s">
        <v>91</v>
      </c>
      <c r="BV14" s="95" t="s">
        <v>91</v>
      </c>
      <c r="BW14" s="95" t="s">
        <v>91</v>
      </c>
      <c r="BX14" s="95" t="s">
        <v>91</v>
      </c>
      <c r="BY14" s="95" t="s">
        <v>91</v>
      </c>
      <c r="BZ14" s="95" t="s">
        <v>91</v>
      </c>
      <c r="CA14" s="95" t="s">
        <v>91</v>
      </c>
      <c r="CB14" s="95" t="s">
        <v>91</v>
      </c>
      <c r="CC14" s="95" t="s">
        <v>91</v>
      </c>
      <c r="CD14" s="95" t="s">
        <v>91</v>
      </c>
      <c r="CE14" s="95" t="s">
        <v>91</v>
      </c>
      <c r="CF14" s="95" t="s">
        <v>91</v>
      </c>
      <c r="CG14" s="95" t="s">
        <v>91</v>
      </c>
      <c r="CH14" s="95" t="s">
        <v>91</v>
      </c>
      <c r="CI14" s="95" t="s">
        <v>91</v>
      </c>
      <c r="CJ14" s="95" t="s">
        <v>91</v>
      </c>
      <c r="CK14" s="95" t="s">
        <v>91</v>
      </c>
      <c r="CL14" s="95" t="s">
        <v>91</v>
      </c>
      <c r="CM14" s="95" t="s">
        <v>91</v>
      </c>
      <c r="CN14" s="95" t="s">
        <v>91</v>
      </c>
      <c r="CO14" s="95" t="s">
        <v>91</v>
      </c>
      <c r="CP14" s="95" t="s">
        <v>91</v>
      </c>
      <c r="CQ14" s="95" t="s">
        <v>91</v>
      </c>
      <c r="CR14" s="95" t="s">
        <v>91</v>
      </c>
      <c r="CS14" s="95" t="s">
        <v>91</v>
      </c>
      <c r="CT14" s="95" t="s">
        <v>91</v>
      </c>
      <c r="CU14" s="95" t="s">
        <v>91</v>
      </c>
      <c r="CV14" s="95" t="s">
        <v>91</v>
      </c>
      <c r="CW14" s="95" t="s">
        <v>91</v>
      </c>
      <c r="CX14" s="95" t="s">
        <v>91</v>
      </c>
      <c r="CY14" s="95" t="s">
        <v>91</v>
      </c>
      <c r="CZ14" s="95" t="s">
        <v>91</v>
      </c>
      <c r="DA14" s="95" t="s">
        <v>91</v>
      </c>
      <c r="DB14" s="95" t="s">
        <v>91</v>
      </c>
      <c r="DC14" s="95" t="s">
        <v>91</v>
      </c>
      <c r="DD14" s="95" t="s">
        <v>91</v>
      </c>
      <c r="DE14" s="95" t="s">
        <v>91</v>
      </c>
      <c r="DF14" s="95" t="s">
        <v>91</v>
      </c>
      <c r="DG14" s="95" t="s">
        <v>91</v>
      </c>
      <c r="DH14" s="95" t="s">
        <v>91</v>
      </c>
      <c r="DI14" s="95" t="s">
        <v>91</v>
      </c>
      <c r="DJ14" s="95" t="s">
        <v>91</v>
      </c>
      <c r="DK14" s="95" t="s">
        <v>91</v>
      </c>
      <c r="DL14" s="95" t="s">
        <v>91</v>
      </c>
      <c r="DM14" s="95" t="s">
        <v>91</v>
      </c>
      <c r="DN14" s="95" t="s">
        <v>91</v>
      </c>
      <c r="DO14" s="95" t="s">
        <v>91</v>
      </c>
      <c r="DP14" s="95" t="s">
        <v>91</v>
      </c>
      <c r="DQ14" s="95" t="s">
        <v>91</v>
      </c>
      <c r="DR14" s="95" t="s">
        <v>91</v>
      </c>
      <c r="DS14" s="95" t="s">
        <v>91</v>
      </c>
      <c r="DT14" s="95" t="s">
        <v>91</v>
      </c>
      <c r="DU14" s="95" t="s">
        <v>91</v>
      </c>
      <c r="DV14" s="95" t="s">
        <v>91</v>
      </c>
      <c r="DW14" s="95" t="s">
        <v>91</v>
      </c>
      <c r="DX14" s="95" t="s">
        <v>91</v>
      </c>
      <c r="DY14" s="95" t="s">
        <v>91</v>
      </c>
      <c r="DZ14" s="95" t="s">
        <v>91</v>
      </c>
      <c r="EA14" s="95" t="s">
        <v>91</v>
      </c>
      <c r="EB14" s="95" t="s">
        <v>91</v>
      </c>
      <c r="EC14" s="95" t="s">
        <v>91</v>
      </c>
      <c r="ED14" s="95" t="s">
        <v>91</v>
      </c>
      <c r="EE14" s="95" t="s">
        <v>91</v>
      </c>
      <c r="EF14" s="95" t="s">
        <v>91</v>
      </c>
      <c r="EG14" s="95" t="s">
        <v>91</v>
      </c>
      <c r="EH14" s="95" t="s">
        <v>91</v>
      </c>
      <c r="EI14" s="95" t="s">
        <v>91</v>
      </c>
      <c r="EJ14" s="95" t="s">
        <v>91</v>
      </c>
      <c r="EK14" s="95" t="s">
        <v>91</v>
      </c>
      <c r="EL14" s="95" t="s">
        <v>91</v>
      </c>
      <c r="EM14" s="95" t="s">
        <v>91</v>
      </c>
      <c r="EN14" s="162" t="s">
        <v>92</v>
      </c>
      <c r="EO14" s="162" t="s">
        <v>92</v>
      </c>
      <c r="EP14" s="162" t="s">
        <v>92</v>
      </c>
      <c r="EQ14" s="162" t="s">
        <v>92</v>
      </c>
      <c r="ER14" s="162" t="s">
        <v>92</v>
      </c>
      <c r="ES14" s="162" t="s">
        <v>92</v>
      </c>
      <c r="ET14" s="162" t="s">
        <v>92</v>
      </c>
      <c r="EU14" s="162" t="s">
        <v>92</v>
      </c>
      <c r="EV14" s="162" t="s">
        <v>92</v>
      </c>
      <c r="EW14" s="162" t="s">
        <v>92</v>
      </c>
      <c r="EX14" s="162" t="s">
        <v>92</v>
      </c>
      <c r="EY14" s="162" t="s">
        <v>92</v>
      </c>
      <c r="EZ14" s="162" t="s">
        <v>92</v>
      </c>
      <c r="FA14" s="162" t="s">
        <v>92</v>
      </c>
      <c r="FB14" s="162" t="s">
        <v>92</v>
      </c>
      <c r="FC14" s="162" t="s">
        <v>92</v>
      </c>
      <c r="FD14" s="162" t="s">
        <v>92</v>
      </c>
      <c r="FE14" s="162" t="s">
        <v>92</v>
      </c>
      <c r="FF14" s="162" t="s">
        <v>92</v>
      </c>
      <c r="FG14" s="162" t="s">
        <v>92</v>
      </c>
      <c r="FH14" s="162" t="s">
        <v>92</v>
      </c>
      <c r="FI14" s="162" t="s">
        <v>92</v>
      </c>
      <c r="FJ14" s="162" t="s">
        <v>92</v>
      </c>
      <c r="FK14" s="162" t="s">
        <v>92</v>
      </c>
      <c r="FL14" s="162" t="s">
        <v>92</v>
      </c>
      <c r="FM14" s="162" t="s">
        <v>92</v>
      </c>
      <c r="FN14" s="162" t="s">
        <v>92</v>
      </c>
      <c r="FO14" s="162" t="s">
        <v>92</v>
      </c>
      <c r="FP14" s="162" t="s">
        <v>92</v>
      </c>
      <c r="FQ14" s="162" t="s">
        <v>92</v>
      </c>
      <c r="FR14" s="162" t="s">
        <v>92</v>
      </c>
      <c r="FS14" s="162" t="s">
        <v>92</v>
      </c>
      <c r="FT14" s="162" t="s">
        <v>92</v>
      </c>
      <c r="FU14" s="162" t="s">
        <v>92</v>
      </c>
      <c r="FV14" s="162" t="s">
        <v>92</v>
      </c>
      <c r="FW14" s="162" t="s">
        <v>92</v>
      </c>
      <c r="FX14" s="162" t="s">
        <v>92</v>
      </c>
      <c r="FY14" s="162" t="s">
        <v>92</v>
      </c>
      <c r="FZ14" s="162" t="s">
        <v>92</v>
      </c>
      <c r="GA14" s="162" t="s">
        <v>92</v>
      </c>
      <c r="GB14" s="162" t="s">
        <v>92</v>
      </c>
      <c r="GC14" s="162" t="s">
        <v>92</v>
      </c>
      <c r="GD14" s="162" t="s">
        <v>92</v>
      </c>
      <c r="GE14" s="162" t="s">
        <v>92</v>
      </c>
      <c r="GF14" s="162" t="s">
        <v>92</v>
      </c>
      <c r="GG14" s="162" t="s">
        <v>92</v>
      </c>
      <c r="GH14" s="162" t="s">
        <v>92</v>
      </c>
      <c r="GI14" s="162" t="s">
        <v>92</v>
      </c>
      <c r="GJ14" s="162" t="s">
        <v>92</v>
      </c>
      <c r="GK14" s="162" t="s">
        <v>92</v>
      </c>
      <c r="GL14" s="162" t="s">
        <v>92</v>
      </c>
      <c r="GM14" s="162" t="s">
        <v>92</v>
      </c>
      <c r="GN14" s="162" t="s">
        <v>92</v>
      </c>
      <c r="GO14" s="162" t="s">
        <v>92</v>
      </c>
      <c r="GP14" s="162" t="s">
        <v>92</v>
      </c>
      <c r="GQ14" s="162" t="s">
        <v>92</v>
      </c>
      <c r="GR14" s="162" t="s">
        <v>92</v>
      </c>
      <c r="GS14" s="162" t="s">
        <v>92</v>
      </c>
      <c r="GT14" s="162" t="s">
        <v>92</v>
      </c>
      <c r="GU14" s="162" t="s">
        <v>92</v>
      </c>
      <c r="GV14" s="162" t="s">
        <v>92</v>
      </c>
      <c r="GW14" s="162" t="s">
        <v>92</v>
      </c>
      <c r="GX14" s="162" t="s">
        <v>92</v>
      </c>
      <c r="GY14" s="162" t="s">
        <v>92</v>
      </c>
      <c r="GZ14" s="162" t="s">
        <v>92</v>
      </c>
      <c r="HA14" s="162" t="s">
        <v>93</v>
      </c>
      <c r="HB14" s="162" t="s">
        <v>93</v>
      </c>
      <c r="HC14" s="162" t="s">
        <v>93</v>
      </c>
      <c r="HD14" s="162" t="s">
        <v>93</v>
      </c>
      <c r="HE14" s="162" t="s">
        <v>93</v>
      </c>
      <c r="HF14" s="162" t="s">
        <v>93</v>
      </c>
      <c r="HG14" s="162" t="s">
        <v>93</v>
      </c>
      <c r="HH14" s="162" t="s">
        <v>93</v>
      </c>
      <c r="HI14" s="162" t="s">
        <v>93</v>
      </c>
      <c r="HJ14" s="162" t="s">
        <v>93</v>
      </c>
      <c r="HK14" s="162" t="s">
        <v>93</v>
      </c>
      <c r="HL14" s="162" t="s">
        <v>93</v>
      </c>
      <c r="HM14" s="162" t="s">
        <v>93</v>
      </c>
      <c r="HN14" s="162" t="s">
        <v>93</v>
      </c>
      <c r="HO14" s="162" t="s">
        <v>93</v>
      </c>
      <c r="HP14" s="162" t="s">
        <v>93</v>
      </c>
      <c r="HQ14" s="162" t="s">
        <v>93</v>
      </c>
      <c r="HR14" s="162" t="s">
        <v>93</v>
      </c>
      <c r="HS14" s="162" t="s">
        <v>93</v>
      </c>
      <c r="HT14" s="162" t="s">
        <v>93</v>
      </c>
      <c r="HU14" s="162" t="s">
        <v>93</v>
      </c>
      <c r="HV14" s="162" t="s">
        <v>93</v>
      </c>
      <c r="HW14" s="162" t="s">
        <v>93</v>
      </c>
      <c r="HX14" s="162" t="s">
        <v>93</v>
      </c>
      <c r="HY14" s="162" t="s">
        <v>93</v>
      </c>
      <c r="HZ14" s="162" t="s">
        <v>93</v>
      </c>
      <c r="IA14" s="162" t="s">
        <v>93</v>
      </c>
      <c r="IB14" s="162" t="s">
        <v>93</v>
      </c>
      <c r="IC14" s="162" t="s">
        <v>93</v>
      </c>
      <c r="ID14" s="162" t="s">
        <v>93</v>
      </c>
      <c r="IE14" s="162" t="s">
        <v>93</v>
      </c>
      <c r="IF14" s="162" t="s">
        <v>93</v>
      </c>
      <c r="IG14" s="162" t="s">
        <v>93</v>
      </c>
      <c r="IH14" s="162" t="s">
        <v>93</v>
      </c>
      <c r="II14" s="162" t="s">
        <v>93</v>
      </c>
      <c r="IJ14" s="162" t="s">
        <v>93</v>
      </c>
      <c r="IK14" s="162" t="s">
        <v>93</v>
      </c>
      <c r="IL14" s="162" t="s">
        <v>93</v>
      </c>
      <c r="IM14" s="162" t="s">
        <v>93</v>
      </c>
      <c r="IN14" s="162" t="s">
        <v>93</v>
      </c>
      <c r="IO14" s="162" t="s">
        <v>93</v>
      </c>
      <c r="IP14" s="162" t="s">
        <v>93</v>
      </c>
      <c r="IQ14" s="162" t="s">
        <v>93</v>
      </c>
      <c r="IR14" s="162" t="s">
        <v>93</v>
      </c>
      <c r="IS14" s="162" t="s">
        <v>93</v>
      </c>
      <c r="IT14" s="162" t="s">
        <v>93</v>
      </c>
      <c r="IU14" s="162" t="s">
        <v>93</v>
      </c>
      <c r="IV14" s="162" t="s">
        <v>93</v>
      </c>
      <c r="IW14" s="162" t="s">
        <v>93</v>
      </c>
      <c r="IX14" s="162" t="s">
        <v>93</v>
      </c>
      <c r="IY14" s="162" t="s">
        <v>93</v>
      </c>
      <c r="IZ14" s="162" t="s">
        <v>93</v>
      </c>
      <c r="JA14" s="162" t="s">
        <v>93</v>
      </c>
      <c r="JB14" s="162" t="s">
        <v>93</v>
      </c>
      <c r="JC14" s="162" t="s">
        <v>93</v>
      </c>
      <c r="JD14" s="162" t="s">
        <v>93</v>
      </c>
      <c r="JE14" s="162" t="s">
        <v>93</v>
      </c>
      <c r="JF14" s="162" t="s">
        <v>93</v>
      </c>
      <c r="JG14" s="162" t="s">
        <v>93</v>
      </c>
      <c r="JH14" s="162" t="s">
        <v>93</v>
      </c>
      <c r="JI14" s="162" t="s">
        <v>93</v>
      </c>
      <c r="JJ14" s="162" t="s">
        <v>93</v>
      </c>
      <c r="JK14" s="162" t="s">
        <v>93</v>
      </c>
      <c r="JL14" s="162" t="s">
        <v>93</v>
      </c>
      <c r="JM14" s="162" t="s">
        <v>93</v>
      </c>
      <c r="JN14" s="6" t="s">
        <v>9</v>
      </c>
      <c r="JO14" s="7" t="s">
        <v>9</v>
      </c>
      <c r="JP14" s="6" t="s">
        <v>9</v>
      </c>
      <c r="JQ14" s="31"/>
      <c r="JR14" s="31"/>
      <c r="JS14" s="31"/>
      <c r="JT14" s="31"/>
      <c r="JU14" s="31"/>
      <c r="JV14" s="31"/>
      <c r="JW14" s="162"/>
      <c r="JX14" s="96" t="s">
        <v>9</v>
      </c>
    </row>
    <row r="15" spans="1:284" s="28" customFormat="1" ht="0.75" hidden="1" customHeight="1">
      <c r="B15" s="160" t="s">
        <v>34</v>
      </c>
      <c r="E15" s="159" t="s">
        <v>9</v>
      </c>
      <c r="F15" s="151" t="s">
        <v>9</v>
      </c>
      <c r="G15" s="162" t="s">
        <v>34</v>
      </c>
      <c r="H15" s="99"/>
      <c r="I15" s="100">
        <v>0</v>
      </c>
      <c r="J15" s="80"/>
      <c r="K15" s="118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  <c r="IW15" s="101"/>
      <c r="IX15" s="101"/>
      <c r="IY15" s="101"/>
      <c r="IZ15" s="101"/>
      <c r="JA15" s="101"/>
      <c r="JB15" s="101"/>
      <c r="JC15" s="101"/>
      <c r="JD15" s="101"/>
      <c r="JE15" s="101"/>
      <c r="JF15" s="101"/>
      <c r="JG15" s="101"/>
      <c r="JH15" s="101"/>
      <c r="JI15" s="101"/>
      <c r="JJ15" s="101"/>
      <c r="JK15" s="101"/>
      <c r="JL15" s="101"/>
      <c r="JM15" s="101"/>
      <c r="JR15" s="37" t="b">
        <f>Главная!F$22="да"</f>
        <v>0</v>
      </c>
      <c r="JW15" s="101"/>
      <c r="JX15" s="78"/>
    </row>
    <row r="16" spans="1:284" s="28" customFormat="1" ht="44.25" hidden="1" customHeight="1">
      <c r="B16" s="160" t="s">
        <v>9</v>
      </c>
      <c r="C16" s="85" t="s">
        <v>160</v>
      </c>
      <c r="E16" s="159"/>
      <c r="F16" s="151" t="s">
        <v>9</v>
      </c>
      <c r="G16" s="162" t="s">
        <v>9</v>
      </c>
      <c r="H16" s="102" t="s">
        <v>9</v>
      </c>
      <c r="I16" s="43" t="s">
        <v>81</v>
      </c>
      <c r="J16" s="80" t="s">
        <v>160</v>
      </c>
      <c r="K16" s="119" t="s">
        <v>161</v>
      </c>
      <c r="L16" s="104"/>
      <c r="M16" s="104"/>
      <c r="N16" s="105">
        <f>'Плановые значения'!L11</f>
        <v>100</v>
      </c>
      <c r="O16" s="105">
        <f>'Плановые значения'!M11</f>
        <v>100</v>
      </c>
      <c r="P16" s="105">
        <f>'Плановые значения'!N11</f>
        <v>100</v>
      </c>
      <c r="Q16" s="105">
        <f>'Плановые значения'!O11</f>
        <v>100</v>
      </c>
      <c r="R16" s="105">
        <f>'Плановые значения'!P11</f>
        <v>100</v>
      </c>
      <c r="S16" s="105">
        <f>'Плановые значения'!Q11</f>
        <v>100</v>
      </c>
      <c r="T16" s="105">
        <f>'Плановые значения'!R11</f>
        <v>100</v>
      </c>
      <c r="U16" s="105">
        <f>'Плановые значения'!S11</f>
        <v>100</v>
      </c>
      <c r="V16" s="105">
        <f>'Плановые значения'!T11</f>
        <v>100</v>
      </c>
      <c r="W16" s="105">
        <f>'Плановые значения'!U11</f>
        <v>100</v>
      </c>
      <c r="X16" s="105">
        <v>100</v>
      </c>
      <c r="Y16" s="105">
        <v>100</v>
      </c>
      <c r="Z16" s="105">
        <v>100</v>
      </c>
      <c r="AA16" s="105">
        <v>100</v>
      </c>
      <c r="AB16" s="105">
        <v>100</v>
      </c>
      <c r="AC16" s="105">
        <v>100</v>
      </c>
      <c r="AD16" s="105">
        <v>100</v>
      </c>
      <c r="AE16" s="105">
        <f>'Плановые значения'!AC11</f>
        <v>0</v>
      </c>
      <c r="AF16" s="105">
        <f>'Плановые значения'!AD11</f>
        <v>0</v>
      </c>
      <c r="AG16" s="105">
        <f>'Плановые значения'!AE11</f>
        <v>0</v>
      </c>
      <c r="AH16" s="105">
        <f>'Плановые значения'!AF11</f>
        <v>0</v>
      </c>
      <c r="AI16" s="105">
        <f>'Плановые значения'!AG11</f>
        <v>0</v>
      </c>
      <c r="AJ16" s="105">
        <f>'Плановые значения'!AH11</f>
        <v>0</v>
      </c>
      <c r="AK16" s="105">
        <f>'Плановые значения'!AI11</f>
        <v>0</v>
      </c>
      <c r="AL16" s="105">
        <f>'Плановые значения'!AJ11</f>
        <v>0</v>
      </c>
      <c r="AM16" s="105">
        <f>'Плановые значения'!AK11</f>
        <v>0</v>
      </c>
      <c r="AN16" s="105">
        <f>'Плановые значения'!AL11</f>
        <v>0</v>
      </c>
      <c r="AO16" s="105">
        <f>'Плановые значения'!AM11</f>
        <v>0</v>
      </c>
      <c r="AP16" s="105">
        <f>'Плановые значения'!AN11</f>
        <v>0</v>
      </c>
      <c r="AQ16" s="105">
        <f>'Плановые значения'!AO11</f>
        <v>0</v>
      </c>
      <c r="AR16" s="105">
        <f>'Плановые значения'!AP11</f>
        <v>0</v>
      </c>
      <c r="AS16" s="105">
        <f>'Плановые значения'!AQ11</f>
        <v>0</v>
      </c>
      <c r="AT16" s="105">
        <f>'Плановые значения'!AR11</f>
        <v>0</v>
      </c>
      <c r="AU16" s="105">
        <f>'Плановые значения'!AS11</f>
        <v>0</v>
      </c>
      <c r="AV16" s="105">
        <f>'Плановые значения'!AT11</f>
        <v>0</v>
      </c>
      <c r="AW16" s="105">
        <f>'Плановые значения'!AU11</f>
        <v>0</v>
      </c>
      <c r="AX16" s="105">
        <f>'Плановые значения'!AV11</f>
        <v>0</v>
      </c>
      <c r="AY16" s="105">
        <f>'Плановые значения'!AW11</f>
        <v>0</v>
      </c>
      <c r="AZ16" s="105">
        <f>'Плановые значения'!AX11</f>
        <v>0</v>
      </c>
      <c r="BA16" s="105">
        <f>'Плановые значения'!AY11</f>
        <v>0</v>
      </c>
      <c r="BB16" s="105">
        <f>'Плановые значения'!AZ11</f>
        <v>0</v>
      </c>
      <c r="BC16" s="105">
        <f>'Плановые значения'!BA11</f>
        <v>0</v>
      </c>
      <c r="BD16" s="105">
        <f>'Плановые значения'!BB11</f>
        <v>0</v>
      </c>
      <c r="BE16" s="105">
        <f>'Плановые значения'!BC11</f>
        <v>0</v>
      </c>
      <c r="BF16" s="105">
        <f>'Плановые значения'!BD11</f>
        <v>0</v>
      </c>
      <c r="BG16" s="105">
        <f>'Плановые значения'!BE11</f>
        <v>0</v>
      </c>
      <c r="BH16" s="105">
        <f>'Плановые значения'!BF11</f>
        <v>0</v>
      </c>
      <c r="BI16" s="105">
        <f>'Плановые значения'!BG11</f>
        <v>0</v>
      </c>
      <c r="BJ16" s="105">
        <f>'Плановые значения'!BH11</f>
        <v>0</v>
      </c>
      <c r="BK16" s="105">
        <f>'Плановые значения'!BI11</f>
        <v>0</v>
      </c>
      <c r="BL16" s="105">
        <f>'Плановые значения'!BJ11</f>
        <v>0</v>
      </c>
      <c r="BM16" s="105">
        <f>'Плановые значения'!BK11</f>
        <v>0</v>
      </c>
      <c r="BN16" s="105">
        <f>'Плановые значения'!BL11</f>
        <v>0</v>
      </c>
      <c r="BO16" s="105">
        <f>'Плановые значения'!BM11</f>
        <v>0</v>
      </c>
      <c r="BP16" s="105">
        <f>'Плановые значения'!BN11</f>
        <v>0</v>
      </c>
      <c r="BQ16" s="105">
        <f>'Плановые значения'!BO11</f>
        <v>0</v>
      </c>
      <c r="BR16" s="105">
        <f>'Плановые значения'!BP11</f>
        <v>0</v>
      </c>
      <c r="BS16" s="105">
        <f>'Плановые значения'!BQ11</f>
        <v>0</v>
      </c>
      <c r="BT16" s="105">
        <f>'Плановые значения'!BR11</f>
        <v>0</v>
      </c>
      <c r="BU16" s="105">
        <f>'Плановые значения'!BS11</f>
        <v>0</v>
      </c>
      <c r="BV16" s="105">
        <f>'Плановые значения'!BT11</f>
        <v>0</v>
      </c>
      <c r="BW16" s="105">
        <f>'Плановые значения'!BU11</f>
        <v>0</v>
      </c>
      <c r="BX16" s="105">
        <f>'Плановые значения'!BV11</f>
        <v>0</v>
      </c>
      <c r="BY16" s="105">
        <f>'Плановые значения'!BW11</f>
        <v>0</v>
      </c>
      <c r="BZ16" s="105">
        <f>'Плановые значения'!BX11</f>
        <v>0</v>
      </c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5">
        <f t="shared" ref="EN16:EW19" si="0">CA16-N16</f>
        <v>-100</v>
      </c>
      <c r="EO16" s="105">
        <f t="shared" si="0"/>
        <v>-100</v>
      </c>
      <c r="EP16" s="105">
        <f t="shared" si="0"/>
        <v>-100</v>
      </c>
      <c r="EQ16" s="105">
        <f t="shared" si="0"/>
        <v>-100</v>
      </c>
      <c r="ER16" s="105">
        <f t="shared" si="0"/>
        <v>-100</v>
      </c>
      <c r="ES16" s="105">
        <f t="shared" si="0"/>
        <v>-100</v>
      </c>
      <c r="ET16" s="105">
        <f t="shared" si="0"/>
        <v>-100</v>
      </c>
      <c r="EU16" s="105">
        <f t="shared" si="0"/>
        <v>-100</v>
      </c>
      <c r="EV16" s="105">
        <f t="shared" si="0"/>
        <v>-100</v>
      </c>
      <c r="EW16" s="105">
        <f t="shared" si="0"/>
        <v>-100</v>
      </c>
      <c r="EX16" s="105">
        <f t="shared" ref="EX16:FG19" si="1">CK16-X16</f>
        <v>-100</v>
      </c>
      <c r="EY16" s="105">
        <f t="shared" si="1"/>
        <v>-100</v>
      </c>
      <c r="EZ16" s="105">
        <f t="shared" si="1"/>
        <v>-100</v>
      </c>
      <c r="FA16" s="105">
        <f t="shared" si="1"/>
        <v>-100</v>
      </c>
      <c r="FB16" s="105">
        <f t="shared" si="1"/>
        <v>-100</v>
      </c>
      <c r="FC16" s="105">
        <f t="shared" si="1"/>
        <v>-100</v>
      </c>
      <c r="FD16" s="105">
        <f t="shared" si="1"/>
        <v>-100</v>
      </c>
      <c r="FE16" s="105">
        <f t="shared" si="1"/>
        <v>0</v>
      </c>
      <c r="FF16" s="105">
        <f t="shared" si="1"/>
        <v>0</v>
      </c>
      <c r="FG16" s="105">
        <f t="shared" si="1"/>
        <v>0</v>
      </c>
      <c r="FH16" s="105">
        <f t="shared" ref="FH16:FQ19" si="2">CU16-AH16</f>
        <v>0</v>
      </c>
      <c r="FI16" s="105">
        <f t="shared" si="2"/>
        <v>0</v>
      </c>
      <c r="FJ16" s="105">
        <f t="shared" si="2"/>
        <v>0</v>
      </c>
      <c r="FK16" s="105">
        <f t="shared" si="2"/>
        <v>0</v>
      </c>
      <c r="FL16" s="105">
        <f t="shared" si="2"/>
        <v>0</v>
      </c>
      <c r="FM16" s="105">
        <f t="shared" si="2"/>
        <v>0</v>
      </c>
      <c r="FN16" s="105">
        <f t="shared" si="2"/>
        <v>0</v>
      </c>
      <c r="FO16" s="105">
        <f t="shared" si="2"/>
        <v>0</v>
      </c>
      <c r="FP16" s="105">
        <f t="shared" si="2"/>
        <v>0</v>
      </c>
      <c r="FQ16" s="105">
        <f t="shared" si="2"/>
        <v>0</v>
      </c>
      <c r="FR16" s="105">
        <f t="shared" ref="FR16:GA19" si="3">DE16-AR16</f>
        <v>0</v>
      </c>
      <c r="FS16" s="105">
        <f t="shared" si="3"/>
        <v>0</v>
      </c>
      <c r="FT16" s="105">
        <f t="shared" si="3"/>
        <v>0</v>
      </c>
      <c r="FU16" s="105">
        <f t="shared" si="3"/>
        <v>0</v>
      </c>
      <c r="FV16" s="105">
        <f t="shared" si="3"/>
        <v>0</v>
      </c>
      <c r="FW16" s="105">
        <f t="shared" si="3"/>
        <v>0</v>
      </c>
      <c r="FX16" s="105">
        <f t="shared" si="3"/>
        <v>0</v>
      </c>
      <c r="FY16" s="105">
        <f t="shared" si="3"/>
        <v>0</v>
      </c>
      <c r="FZ16" s="105">
        <f t="shared" si="3"/>
        <v>0</v>
      </c>
      <c r="GA16" s="105">
        <f t="shared" si="3"/>
        <v>0</v>
      </c>
      <c r="GB16" s="105">
        <f t="shared" ref="GB16:GK19" si="4">DO16-BB16</f>
        <v>0</v>
      </c>
      <c r="GC16" s="105">
        <f t="shared" si="4"/>
        <v>0</v>
      </c>
      <c r="GD16" s="105">
        <f t="shared" si="4"/>
        <v>0</v>
      </c>
      <c r="GE16" s="105">
        <f t="shared" si="4"/>
        <v>0</v>
      </c>
      <c r="GF16" s="105">
        <f t="shared" si="4"/>
        <v>0</v>
      </c>
      <c r="GG16" s="105">
        <f t="shared" si="4"/>
        <v>0</v>
      </c>
      <c r="GH16" s="105">
        <f t="shared" si="4"/>
        <v>0</v>
      </c>
      <c r="GI16" s="105">
        <f t="shared" si="4"/>
        <v>0</v>
      </c>
      <c r="GJ16" s="105">
        <f t="shared" si="4"/>
        <v>0</v>
      </c>
      <c r="GK16" s="105">
        <f t="shared" si="4"/>
        <v>0</v>
      </c>
      <c r="GL16" s="105">
        <f t="shared" ref="GL16:GU19" si="5">DY16-BL16</f>
        <v>0</v>
      </c>
      <c r="GM16" s="105">
        <f t="shared" si="5"/>
        <v>0</v>
      </c>
      <c r="GN16" s="105">
        <f t="shared" si="5"/>
        <v>0</v>
      </c>
      <c r="GO16" s="105">
        <f t="shared" si="5"/>
        <v>0</v>
      </c>
      <c r="GP16" s="105">
        <f t="shared" si="5"/>
        <v>0</v>
      </c>
      <c r="GQ16" s="105">
        <f t="shared" si="5"/>
        <v>0</v>
      </c>
      <c r="GR16" s="105">
        <f t="shared" si="5"/>
        <v>0</v>
      </c>
      <c r="GS16" s="105">
        <f t="shared" si="5"/>
        <v>0</v>
      </c>
      <c r="GT16" s="105">
        <f t="shared" si="5"/>
        <v>0</v>
      </c>
      <c r="GU16" s="105">
        <f t="shared" si="5"/>
        <v>0</v>
      </c>
      <c r="GV16" s="105">
        <f t="shared" ref="GV16:GZ19" si="6">EI16-BV16</f>
        <v>0</v>
      </c>
      <c r="GW16" s="105">
        <f t="shared" si="6"/>
        <v>0</v>
      </c>
      <c r="GX16" s="105">
        <f t="shared" si="6"/>
        <v>0</v>
      </c>
      <c r="GY16" s="105">
        <f t="shared" si="6"/>
        <v>0</v>
      </c>
      <c r="GZ16" s="105">
        <f t="shared" si="6"/>
        <v>0</v>
      </c>
      <c r="HA16" s="105">
        <f t="shared" ref="HA16:HJ19" si="7">IF(CA16=0,0,IF(EN16&gt;=100,0,EN16/CA16*100))</f>
        <v>0</v>
      </c>
      <c r="HB16" s="105">
        <f t="shared" si="7"/>
        <v>0</v>
      </c>
      <c r="HC16" s="105">
        <f t="shared" si="7"/>
        <v>0</v>
      </c>
      <c r="HD16" s="105">
        <f t="shared" si="7"/>
        <v>0</v>
      </c>
      <c r="HE16" s="105">
        <f t="shared" si="7"/>
        <v>0</v>
      </c>
      <c r="HF16" s="105">
        <f t="shared" si="7"/>
        <v>0</v>
      </c>
      <c r="HG16" s="105">
        <f t="shared" si="7"/>
        <v>0</v>
      </c>
      <c r="HH16" s="105">
        <f t="shared" si="7"/>
        <v>0</v>
      </c>
      <c r="HI16" s="105">
        <f t="shared" si="7"/>
        <v>0</v>
      </c>
      <c r="HJ16" s="105">
        <f t="shared" si="7"/>
        <v>0</v>
      </c>
      <c r="HK16" s="105">
        <f t="shared" ref="HK16:HT19" si="8">IF(CK16=0,0,IF(EX16&gt;=100,0,EX16/CK16*100))</f>
        <v>0</v>
      </c>
      <c r="HL16" s="105">
        <f t="shared" si="8"/>
        <v>0</v>
      </c>
      <c r="HM16" s="105">
        <f t="shared" si="8"/>
        <v>0</v>
      </c>
      <c r="HN16" s="105">
        <f t="shared" si="8"/>
        <v>0</v>
      </c>
      <c r="HO16" s="105">
        <f t="shared" si="8"/>
        <v>0</v>
      </c>
      <c r="HP16" s="105">
        <f t="shared" si="8"/>
        <v>0</v>
      </c>
      <c r="HQ16" s="105">
        <f t="shared" si="8"/>
        <v>0</v>
      </c>
      <c r="HR16" s="105">
        <f t="shared" si="8"/>
        <v>0</v>
      </c>
      <c r="HS16" s="105">
        <f t="shared" si="8"/>
        <v>0</v>
      </c>
      <c r="HT16" s="105">
        <f t="shared" si="8"/>
        <v>0</v>
      </c>
      <c r="HU16" s="105">
        <f t="shared" ref="HU16:ID19" si="9">IF(CU16=0,0,IF(FH16&gt;=100,0,FH16/CU16*100))</f>
        <v>0</v>
      </c>
      <c r="HV16" s="105">
        <f t="shared" si="9"/>
        <v>0</v>
      </c>
      <c r="HW16" s="105">
        <f t="shared" si="9"/>
        <v>0</v>
      </c>
      <c r="HX16" s="105">
        <f t="shared" si="9"/>
        <v>0</v>
      </c>
      <c r="HY16" s="105">
        <f t="shared" si="9"/>
        <v>0</v>
      </c>
      <c r="HZ16" s="105">
        <f t="shared" si="9"/>
        <v>0</v>
      </c>
      <c r="IA16" s="105">
        <f t="shared" si="9"/>
        <v>0</v>
      </c>
      <c r="IB16" s="105">
        <f t="shared" si="9"/>
        <v>0</v>
      </c>
      <c r="IC16" s="105">
        <f t="shared" si="9"/>
        <v>0</v>
      </c>
      <c r="ID16" s="105">
        <f t="shared" si="9"/>
        <v>0</v>
      </c>
      <c r="IE16" s="105">
        <f t="shared" ref="IE16:IN19" si="10">IF(DE16=0,0,IF(FR16&gt;=100,0,FR16/DE16*100))</f>
        <v>0</v>
      </c>
      <c r="IF16" s="105">
        <f t="shared" si="10"/>
        <v>0</v>
      </c>
      <c r="IG16" s="105">
        <f t="shared" si="10"/>
        <v>0</v>
      </c>
      <c r="IH16" s="105">
        <f t="shared" si="10"/>
        <v>0</v>
      </c>
      <c r="II16" s="105">
        <f t="shared" si="10"/>
        <v>0</v>
      </c>
      <c r="IJ16" s="105">
        <f t="shared" si="10"/>
        <v>0</v>
      </c>
      <c r="IK16" s="105">
        <f t="shared" si="10"/>
        <v>0</v>
      </c>
      <c r="IL16" s="105">
        <f t="shared" si="10"/>
        <v>0</v>
      </c>
      <c r="IM16" s="105">
        <f t="shared" si="10"/>
        <v>0</v>
      </c>
      <c r="IN16" s="105">
        <f t="shared" si="10"/>
        <v>0</v>
      </c>
      <c r="IO16" s="105">
        <f t="shared" ref="IO16:IX19" si="11">IF(DO16=0,0,IF(GB16&gt;=100,0,GB16/DO16*100))</f>
        <v>0</v>
      </c>
      <c r="IP16" s="105">
        <f t="shared" si="11"/>
        <v>0</v>
      </c>
      <c r="IQ16" s="105">
        <f t="shared" si="11"/>
        <v>0</v>
      </c>
      <c r="IR16" s="105">
        <f t="shared" si="11"/>
        <v>0</v>
      </c>
      <c r="IS16" s="105">
        <f t="shared" si="11"/>
        <v>0</v>
      </c>
      <c r="IT16" s="105">
        <f t="shared" si="11"/>
        <v>0</v>
      </c>
      <c r="IU16" s="105">
        <f t="shared" si="11"/>
        <v>0</v>
      </c>
      <c r="IV16" s="105">
        <f t="shared" si="11"/>
        <v>0</v>
      </c>
      <c r="IW16" s="105">
        <f t="shared" si="11"/>
        <v>0</v>
      </c>
      <c r="IX16" s="105">
        <f t="shared" si="11"/>
        <v>0</v>
      </c>
      <c r="IY16" s="105">
        <f t="shared" ref="IY16:JH19" si="12">IF(DY16=0,0,IF(GL16&gt;=100,0,GL16/DY16*100))</f>
        <v>0</v>
      </c>
      <c r="IZ16" s="105">
        <f t="shared" si="12"/>
        <v>0</v>
      </c>
      <c r="JA16" s="105">
        <f t="shared" si="12"/>
        <v>0</v>
      </c>
      <c r="JB16" s="105">
        <f t="shared" si="12"/>
        <v>0</v>
      </c>
      <c r="JC16" s="105">
        <f t="shared" si="12"/>
        <v>0</v>
      </c>
      <c r="JD16" s="105">
        <f t="shared" si="12"/>
        <v>0</v>
      </c>
      <c r="JE16" s="105">
        <f t="shared" si="12"/>
        <v>0</v>
      </c>
      <c r="JF16" s="105">
        <f t="shared" si="12"/>
        <v>0</v>
      </c>
      <c r="JG16" s="105">
        <f t="shared" si="12"/>
        <v>0</v>
      </c>
      <c r="JH16" s="105">
        <f t="shared" si="12"/>
        <v>0</v>
      </c>
      <c r="JI16" s="105">
        <f t="shared" ref="JI16:JM19" si="13">IF(EI16=0,0,IF(GV16&gt;=100,0,GV16/EI16*100))</f>
        <v>0</v>
      </c>
      <c r="JJ16" s="105">
        <f t="shared" si="13"/>
        <v>0</v>
      </c>
      <c r="JK16" s="105">
        <f t="shared" si="13"/>
        <v>0</v>
      </c>
      <c r="JL16" s="105">
        <f t="shared" si="13"/>
        <v>0</v>
      </c>
      <c r="JM16" s="105">
        <f t="shared" si="13"/>
        <v>0</v>
      </c>
      <c r="JR16" s="37" t="b">
        <f>Главная!F$22="да"</f>
        <v>0</v>
      </c>
      <c r="JW16" s="104"/>
      <c r="JX16" s="78"/>
    </row>
    <row r="17" spans="1:284" s="28" customFormat="1" ht="54.75" hidden="1" customHeight="1">
      <c r="B17" s="160" t="s">
        <v>9</v>
      </c>
      <c r="C17" s="85" t="s">
        <v>162</v>
      </c>
      <c r="E17" s="159"/>
      <c r="F17" s="151" t="s">
        <v>9</v>
      </c>
      <c r="G17" s="162" t="s">
        <v>9</v>
      </c>
      <c r="H17" s="102" t="s">
        <v>9</v>
      </c>
      <c r="I17" s="43" t="s">
        <v>83</v>
      </c>
      <c r="J17" s="80" t="s">
        <v>162</v>
      </c>
      <c r="K17" s="119" t="s">
        <v>161</v>
      </c>
      <c r="L17" s="104"/>
      <c r="M17" s="104"/>
      <c r="N17" s="105">
        <f>'Плановые значения'!L12</f>
        <v>100</v>
      </c>
      <c r="O17" s="105">
        <f>'Плановые значения'!M12</f>
        <v>100</v>
      </c>
      <c r="P17" s="105">
        <f>'Плановые значения'!N12</f>
        <v>100</v>
      </c>
      <c r="Q17" s="105">
        <f>'Плановые значения'!O12</f>
        <v>90</v>
      </c>
      <c r="R17" s="105">
        <f>'Плановые значения'!P12</f>
        <v>70</v>
      </c>
      <c r="S17" s="105">
        <f>'Плановые значения'!Q12</f>
        <v>50</v>
      </c>
      <c r="T17" s="105">
        <f>'Плановые значения'!R12</f>
        <v>25</v>
      </c>
      <c r="U17" s="105">
        <f>'Плановые значения'!S12</f>
        <v>25</v>
      </c>
      <c r="V17" s="105">
        <f>'Плановые значения'!T12</f>
        <v>25</v>
      </c>
      <c r="W17" s="105">
        <f>'Плановые значения'!U12</f>
        <v>25</v>
      </c>
      <c r="X17" s="105">
        <v>25</v>
      </c>
      <c r="Y17" s="105">
        <v>25</v>
      </c>
      <c r="Z17" s="105">
        <v>25</v>
      </c>
      <c r="AA17" s="105">
        <v>25</v>
      </c>
      <c r="AB17" s="105">
        <v>25</v>
      </c>
      <c r="AC17" s="105">
        <v>25</v>
      </c>
      <c r="AD17" s="105">
        <v>25</v>
      </c>
      <c r="AE17" s="105">
        <f>'Плановые значения'!AC12</f>
        <v>0</v>
      </c>
      <c r="AF17" s="105">
        <f>'Плановые значения'!AD12</f>
        <v>0</v>
      </c>
      <c r="AG17" s="105">
        <f>'Плановые значения'!AE12</f>
        <v>0</v>
      </c>
      <c r="AH17" s="105">
        <f>'Плановые значения'!AF12</f>
        <v>0</v>
      </c>
      <c r="AI17" s="105">
        <f>'Плановые значения'!AG12</f>
        <v>0</v>
      </c>
      <c r="AJ17" s="105">
        <f>'Плановые значения'!AH12</f>
        <v>0</v>
      </c>
      <c r="AK17" s="105">
        <f>'Плановые значения'!AI12</f>
        <v>0</v>
      </c>
      <c r="AL17" s="105">
        <f>'Плановые значения'!AJ12</f>
        <v>0</v>
      </c>
      <c r="AM17" s="105">
        <f>'Плановые значения'!AK12</f>
        <v>0</v>
      </c>
      <c r="AN17" s="105">
        <f>'Плановые значения'!AL12</f>
        <v>0</v>
      </c>
      <c r="AO17" s="105">
        <f>'Плановые значения'!AM12</f>
        <v>0</v>
      </c>
      <c r="AP17" s="105">
        <f>'Плановые значения'!AN12</f>
        <v>0</v>
      </c>
      <c r="AQ17" s="105">
        <f>'Плановые значения'!AO12</f>
        <v>0</v>
      </c>
      <c r="AR17" s="105">
        <f>'Плановые значения'!AP12</f>
        <v>0</v>
      </c>
      <c r="AS17" s="105">
        <f>'Плановые значения'!AQ12</f>
        <v>0</v>
      </c>
      <c r="AT17" s="105">
        <f>'Плановые значения'!AR12</f>
        <v>0</v>
      </c>
      <c r="AU17" s="105">
        <f>'Плановые значения'!AS12</f>
        <v>0</v>
      </c>
      <c r="AV17" s="105">
        <f>'Плановые значения'!AT12</f>
        <v>0</v>
      </c>
      <c r="AW17" s="105">
        <f>'Плановые значения'!AU12</f>
        <v>0</v>
      </c>
      <c r="AX17" s="105">
        <f>'Плановые значения'!AV12</f>
        <v>0</v>
      </c>
      <c r="AY17" s="105">
        <f>'Плановые значения'!AW12</f>
        <v>0</v>
      </c>
      <c r="AZ17" s="105">
        <f>'Плановые значения'!AX12</f>
        <v>0</v>
      </c>
      <c r="BA17" s="105">
        <f>'Плановые значения'!AY12</f>
        <v>0</v>
      </c>
      <c r="BB17" s="105">
        <f>'Плановые значения'!AZ12</f>
        <v>0</v>
      </c>
      <c r="BC17" s="105">
        <f>'Плановые значения'!BA12</f>
        <v>0</v>
      </c>
      <c r="BD17" s="105">
        <f>'Плановые значения'!BB12</f>
        <v>0</v>
      </c>
      <c r="BE17" s="105">
        <f>'Плановые значения'!BC12</f>
        <v>0</v>
      </c>
      <c r="BF17" s="105">
        <f>'Плановые значения'!BD12</f>
        <v>0</v>
      </c>
      <c r="BG17" s="105">
        <f>'Плановые значения'!BE12</f>
        <v>0</v>
      </c>
      <c r="BH17" s="105">
        <f>'Плановые значения'!BF12</f>
        <v>0</v>
      </c>
      <c r="BI17" s="105">
        <f>'Плановые значения'!BG12</f>
        <v>0</v>
      </c>
      <c r="BJ17" s="105">
        <f>'Плановые значения'!BH12</f>
        <v>0</v>
      </c>
      <c r="BK17" s="105">
        <f>'Плановые значения'!BI12</f>
        <v>0</v>
      </c>
      <c r="BL17" s="105">
        <f>'Плановые значения'!BJ12</f>
        <v>0</v>
      </c>
      <c r="BM17" s="105">
        <f>'Плановые значения'!BK12</f>
        <v>0</v>
      </c>
      <c r="BN17" s="105">
        <f>'Плановые значения'!BL12</f>
        <v>0</v>
      </c>
      <c r="BO17" s="105">
        <f>'Плановые значения'!BM12</f>
        <v>0</v>
      </c>
      <c r="BP17" s="105">
        <f>'Плановые значения'!BN12</f>
        <v>0</v>
      </c>
      <c r="BQ17" s="105">
        <f>'Плановые значения'!BO12</f>
        <v>0</v>
      </c>
      <c r="BR17" s="105">
        <f>'Плановые значения'!BP12</f>
        <v>0</v>
      </c>
      <c r="BS17" s="105">
        <f>'Плановые значения'!BQ12</f>
        <v>0</v>
      </c>
      <c r="BT17" s="105">
        <f>'Плановые значения'!BR12</f>
        <v>0</v>
      </c>
      <c r="BU17" s="105">
        <f>'Плановые значения'!BS12</f>
        <v>0</v>
      </c>
      <c r="BV17" s="105">
        <f>'Плановые значения'!BT12</f>
        <v>0</v>
      </c>
      <c r="BW17" s="105">
        <f>'Плановые значения'!BU12</f>
        <v>0</v>
      </c>
      <c r="BX17" s="105">
        <f>'Плановые значения'!BV12</f>
        <v>0</v>
      </c>
      <c r="BY17" s="105">
        <f>'Плановые значения'!BW12</f>
        <v>0</v>
      </c>
      <c r="BZ17" s="105">
        <f>'Плановые значения'!BX12</f>
        <v>0</v>
      </c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5">
        <f t="shared" si="0"/>
        <v>-100</v>
      </c>
      <c r="EO17" s="105">
        <f t="shared" si="0"/>
        <v>-100</v>
      </c>
      <c r="EP17" s="105">
        <f t="shared" si="0"/>
        <v>-100</v>
      </c>
      <c r="EQ17" s="105">
        <f t="shared" si="0"/>
        <v>-90</v>
      </c>
      <c r="ER17" s="105">
        <f t="shared" si="0"/>
        <v>-70</v>
      </c>
      <c r="ES17" s="105">
        <f t="shared" si="0"/>
        <v>-50</v>
      </c>
      <c r="ET17" s="105">
        <f t="shared" si="0"/>
        <v>-25</v>
      </c>
      <c r="EU17" s="105">
        <f t="shared" si="0"/>
        <v>-25</v>
      </c>
      <c r="EV17" s="105">
        <f t="shared" si="0"/>
        <v>-25</v>
      </c>
      <c r="EW17" s="105">
        <f t="shared" si="0"/>
        <v>-25</v>
      </c>
      <c r="EX17" s="105">
        <f t="shared" si="1"/>
        <v>-25</v>
      </c>
      <c r="EY17" s="105">
        <f t="shared" si="1"/>
        <v>-25</v>
      </c>
      <c r="EZ17" s="105">
        <f t="shared" si="1"/>
        <v>-25</v>
      </c>
      <c r="FA17" s="105">
        <f t="shared" si="1"/>
        <v>-25</v>
      </c>
      <c r="FB17" s="105">
        <f t="shared" si="1"/>
        <v>-25</v>
      </c>
      <c r="FC17" s="105">
        <f t="shared" si="1"/>
        <v>-25</v>
      </c>
      <c r="FD17" s="105">
        <f t="shared" si="1"/>
        <v>-25</v>
      </c>
      <c r="FE17" s="105">
        <f t="shared" si="1"/>
        <v>0</v>
      </c>
      <c r="FF17" s="105">
        <f t="shared" si="1"/>
        <v>0</v>
      </c>
      <c r="FG17" s="105">
        <f t="shared" si="1"/>
        <v>0</v>
      </c>
      <c r="FH17" s="105">
        <f t="shared" si="2"/>
        <v>0</v>
      </c>
      <c r="FI17" s="105">
        <f t="shared" si="2"/>
        <v>0</v>
      </c>
      <c r="FJ17" s="105">
        <f t="shared" si="2"/>
        <v>0</v>
      </c>
      <c r="FK17" s="105">
        <f t="shared" si="2"/>
        <v>0</v>
      </c>
      <c r="FL17" s="105">
        <f t="shared" si="2"/>
        <v>0</v>
      </c>
      <c r="FM17" s="105">
        <f t="shared" si="2"/>
        <v>0</v>
      </c>
      <c r="FN17" s="105">
        <f t="shared" si="2"/>
        <v>0</v>
      </c>
      <c r="FO17" s="105">
        <f t="shared" si="2"/>
        <v>0</v>
      </c>
      <c r="FP17" s="105">
        <f t="shared" si="2"/>
        <v>0</v>
      </c>
      <c r="FQ17" s="105">
        <f t="shared" si="2"/>
        <v>0</v>
      </c>
      <c r="FR17" s="105">
        <f t="shared" si="3"/>
        <v>0</v>
      </c>
      <c r="FS17" s="105">
        <f t="shared" si="3"/>
        <v>0</v>
      </c>
      <c r="FT17" s="105">
        <f t="shared" si="3"/>
        <v>0</v>
      </c>
      <c r="FU17" s="105">
        <f t="shared" si="3"/>
        <v>0</v>
      </c>
      <c r="FV17" s="105">
        <f t="shared" si="3"/>
        <v>0</v>
      </c>
      <c r="FW17" s="105">
        <f t="shared" si="3"/>
        <v>0</v>
      </c>
      <c r="FX17" s="105">
        <f t="shared" si="3"/>
        <v>0</v>
      </c>
      <c r="FY17" s="105">
        <f t="shared" si="3"/>
        <v>0</v>
      </c>
      <c r="FZ17" s="105">
        <f t="shared" si="3"/>
        <v>0</v>
      </c>
      <c r="GA17" s="105">
        <f t="shared" si="3"/>
        <v>0</v>
      </c>
      <c r="GB17" s="105">
        <f t="shared" si="4"/>
        <v>0</v>
      </c>
      <c r="GC17" s="105">
        <f t="shared" si="4"/>
        <v>0</v>
      </c>
      <c r="GD17" s="105">
        <f t="shared" si="4"/>
        <v>0</v>
      </c>
      <c r="GE17" s="105">
        <f t="shared" si="4"/>
        <v>0</v>
      </c>
      <c r="GF17" s="105">
        <f t="shared" si="4"/>
        <v>0</v>
      </c>
      <c r="GG17" s="105">
        <f t="shared" si="4"/>
        <v>0</v>
      </c>
      <c r="GH17" s="105">
        <f t="shared" si="4"/>
        <v>0</v>
      </c>
      <c r="GI17" s="105">
        <f t="shared" si="4"/>
        <v>0</v>
      </c>
      <c r="GJ17" s="105">
        <f t="shared" si="4"/>
        <v>0</v>
      </c>
      <c r="GK17" s="105">
        <f t="shared" si="4"/>
        <v>0</v>
      </c>
      <c r="GL17" s="105">
        <f t="shared" si="5"/>
        <v>0</v>
      </c>
      <c r="GM17" s="105">
        <f t="shared" si="5"/>
        <v>0</v>
      </c>
      <c r="GN17" s="105">
        <f t="shared" si="5"/>
        <v>0</v>
      </c>
      <c r="GO17" s="105">
        <f t="shared" si="5"/>
        <v>0</v>
      </c>
      <c r="GP17" s="105">
        <f t="shared" si="5"/>
        <v>0</v>
      </c>
      <c r="GQ17" s="105">
        <f t="shared" si="5"/>
        <v>0</v>
      </c>
      <c r="GR17" s="105">
        <f t="shared" si="5"/>
        <v>0</v>
      </c>
      <c r="GS17" s="105">
        <f t="shared" si="5"/>
        <v>0</v>
      </c>
      <c r="GT17" s="105">
        <f t="shared" si="5"/>
        <v>0</v>
      </c>
      <c r="GU17" s="105">
        <f t="shared" si="5"/>
        <v>0</v>
      </c>
      <c r="GV17" s="105">
        <f t="shared" si="6"/>
        <v>0</v>
      </c>
      <c r="GW17" s="105">
        <f t="shared" si="6"/>
        <v>0</v>
      </c>
      <c r="GX17" s="105">
        <f t="shared" si="6"/>
        <v>0</v>
      </c>
      <c r="GY17" s="105">
        <f t="shared" si="6"/>
        <v>0</v>
      </c>
      <c r="GZ17" s="105">
        <f t="shared" si="6"/>
        <v>0</v>
      </c>
      <c r="HA17" s="105">
        <f t="shared" si="7"/>
        <v>0</v>
      </c>
      <c r="HB17" s="105">
        <f t="shared" si="7"/>
        <v>0</v>
      </c>
      <c r="HC17" s="105">
        <f t="shared" si="7"/>
        <v>0</v>
      </c>
      <c r="HD17" s="105">
        <f t="shared" si="7"/>
        <v>0</v>
      </c>
      <c r="HE17" s="105">
        <f t="shared" si="7"/>
        <v>0</v>
      </c>
      <c r="HF17" s="105">
        <f t="shared" si="7"/>
        <v>0</v>
      </c>
      <c r="HG17" s="105">
        <f t="shared" si="7"/>
        <v>0</v>
      </c>
      <c r="HH17" s="105">
        <f t="shared" si="7"/>
        <v>0</v>
      </c>
      <c r="HI17" s="105">
        <f t="shared" si="7"/>
        <v>0</v>
      </c>
      <c r="HJ17" s="105">
        <f t="shared" si="7"/>
        <v>0</v>
      </c>
      <c r="HK17" s="105">
        <f t="shared" si="8"/>
        <v>0</v>
      </c>
      <c r="HL17" s="105">
        <f t="shared" si="8"/>
        <v>0</v>
      </c>
      <c r="HM17" s="105">
        <f t="shared" si="8"/>
        <v>0</v>
      </c>
      <c r="HN17" s="105">
        <f t="shared" si="8"/>
        <v>0</v>
      </c>
      <c r="HO17" s="105">
        <f t="shared" si="8"/>
        <v>0</v>
      </c>
      <c r="HP17" s="105">
        <f t="shared" si="8"/>
        <v>0</v>
      </c>
      <c r="HQ17" s="105">
        <f t="shared" si="8"/>
        <v>0</v>
      </c>
      <c r="HR17" s="105">
        <f t="shared" si="8"/>
        <v>0</v>
      </c>
      <c r="HS17" s="105">
        <f t="shared" si="8"/>
        <v>0</v>
      </c>
      <c r="HT17" s="105">
        <f t="shared" si="8"/>
        <v>0</v>
      </c>
      <c r="HU17" s="105">
        <f t="shared" si="9"/>
        <v>0</v>
      </c>
      <c r="HV17" s="105">
        <f t="shared" si="9"/>
        <v>0</v>
      </c>
      <c r="HW17" s="105">
        <f t="shared" si="9"/>
        <v>0</v>
      </c>
      <c r="HX17" s="105">
        <f t="shared" si="9"/>
        <v>0</v>
      </c>
      <c r="HY17" s="105">
        <f t="shared" si="9"/>
        <v>0</v>
      </c>
      <c r="HZ17" s="105">
        <f t="shared" si="9"/>
        <v>0</v>
      </c>
      <c r="IA17" s="105">
        <f t="shared" si="9"/>
        <v>0</v>
      </c>
      <c r="IB17" s="105">
        <f t="shared" si="9"/>
        <v>0</v>
      </c>
      <c r="IC17" s="105">
        <f t="shared" si="9"/>
        <v>0</v>
      </c>
      <c r="ID17" s="105">
        <f t="shared" si="9"/>
        <v>0</v>
      </c>
      <c r="IE17" s="105">
        <f t="shared" si="10"/>
        <v>0</v>
      </c>
      <c r="IF17" s="105">
        <f t="shared" si="10"/>
        <v>0</v>
      </c>
      <c r="IG17" s="105">
        <f t="shared" si="10"/>
        <v>0</v>
      </c>
      <c r="IH17" s="105">
        <f t="shared" si="10"/>
        <v>0</v>
      </c>
      <c r="II17" s="105">
        <f t="shared" si="10"/>
        <v>0</v>
      </c>
      <c r="IJ17" s="105">
        <f t="shared" si="10"/>
        <v>0</v>
      </c>
      <c r="IK17" s="105">
        <f t="shared" si="10"/>
        <v>0</v>
      </c>
      <c r="IL17" s="105">
        <f t="shared" si="10"/>
        <v>0</v>
      </c>
      <c r="IM17" s="105">
        <f t="shared" si="10"/>
        <v>0</v>
      </c>
      <c r="IN17" s="105">
        <f t="shared" si="10"/>
        <v>0</v>
      </c>
      <c r="IO17" s="105">
        <f t="shared" si="11"/>
        <v>0</v>
      </c>
      <c r="IP17" s="105">
        <f t="shared" si="11"/>
        <v>0</v>
      </c>
      <c r="IQ17" s="105">
        <f t="shared" si="11"/>
        <v>0</v>
      </c>
      <c r="IR17" s="105">
        <f t="shared" si="11"/>
        <v>0</v>
      </c>
      <c r="IS17" s="105">
        <f t="shared" si="11"/>
        <v>0</v>
      </c>
      <c r="IT17" s="105">
        <f t="shared" si="11"/>
        <v>0</v>
      </c>
      <c r="IU17" s="105">
        <f t="shared" si="11"/>
        <v>0</v>
      </c>
      <c r="IV17" s="105">
        <f t="shared" si="11"/>
        <v>0</v>
      </c>
      <c r="IW17" s="105">
        <f t="shared" si="11"/>
        <v>0</v>
      </c>
      <c r="IX17" s="105">
        <f t="shared" si="11"/>
        <v>0</v>
      </c>
      <c r="IY17" s="105">
        <f t="shared" si="12"/>
        <v>0</v>
      </c>
      <c r="IZ17" s="105">
        <f t="shared" si="12"/>
        <v>0</v>
      </c>
      <c r="JA17" s="105">
        <f t="shared" si="12"/>
        <v>0</v>
      </c>
      <c r="JB17" s="105">
        <f t="shared" si="12"/>
        <v>0</v>
      </c>
      <c r="JC17" s="105">
        <f t="shared" si="12"/>
        <v>0</v>
      </c>
      <c r="JD17" s="105">
        <f t="shared" si="12"/>
        <v>0</v>
      </c>
      <c r="JE17" s="105">
        <f t="shared" si="12"/>
        <v>0</v>
      </c>
      <c r="JF17" s="105">
        <f t="shared" si="12"/>
        <v>0</v>
      </c>
      <c r="JG17" s="105">
        <f t="shared" si="12"/>
        <v>0</v>
      </c>
      <c r="JH17" s="105">
        <f t="shared" si="12"/>
        <v>0</v>
      </c>
      <c r="JI17" s="105">
        <f t="shared" si="13"/>
        <v>0</v>
      </c>
      <c r="JJ17" s="105">
        <f t="shared" si="13"/>
        <v>0</v>
      </c>
      <c r="JK17" s="105">
        <f t="shared" si="13"/>
        <v>0</v>
      </c>
      <c r="JL17" s="105">
        <f t="shared" si="13"/>
        <v>0</v>
      </c>
      <c r="JM17" s="105">
        <f t="shared" si="13"/>
        <v>0</v>
      </c>
      <c r="JR17" s="37" t="b">
        <f>JR16</f>
        <v>0</v>
      </c>
      <c r="JW17" s="104"/>
      <c r="JX17" s="78"/>
    </row>
    <row r="18" spans="1:284" s="28" customFormat="1" ht="33.75" hidden="1" customHeight="1">
      <c r="B18" s="160" t="s">
        <v>9</v>
      </c>
      <c r="C18" s="85" t="s">
        <v>163</v>
      </c>
      <c r="E18" s="159"/>
      <c r="F18" s="151" t="s">
        <v>9</v>
      </c>
      <c r="G18" s="162" t="s">
        <v>9</v>
      </c>
      <c r="H18" s="102" t="s">
        <v>9</v>
      </c>
      <c r="I18" s="43" t="s">
        <v>85</v>
      </c>
      <c r="J18" s="80" t="s">
        <v>163</v>
      </c>
      <c r="K18" s="119" t="s">
        <v>161</v>
      </c>
      <c r="L18" s="104"/>
      <c r="M18" s="104"/>
      <c r="N18" s="105">
        <f>'Плановые значения'!L13</f>
        <v>0</v>
      </c>
      <c r="O18" s="105">
        <f>'Плановые значения'!M13</f>
        <v>0</v>
      </c>
      <c r="P18" s="105">
        <f>'Плановые значения'!N13</f>
        <v>0</v>
      </c>
      <c r="Q18" s="105">
        <f>'Плановые значения'!O13</f>
        <v>10</v>
      </c>
      <c r="R18" s="105">
        <f>'Плановые значения'!P13</f>
        <v>30</v>
      </c>
      <c r="S18" s="105">
        <f>'Плановые значения'!Q13</f>
        <v>50</v>
      </c>
      <c r="T18" s="105">
        <f>'Плановые значения'!R13</f>
        <v>75</v>
      </c>
      <c r="U18" s="105">
        <f>'Плановые значения'!S13</f>
        <v>75</v>
      </c>
      <c r="V18" s="105">
        <f>'Плановые значения'!T13</f>
        <v>75</v>
      </c>
      <c r="W18" s="105">
        <f>'Плановые значения'!U13</f>
        <v>75</v>
      </c>
      <c r="X18" s="105">
        <v>75</v>
      </c>
      <c r="Y18" s="105">
        <v>75</v>
      </c>
      <c r="Z18" s="105">
        <v>75</v>
      </c>
      <c r="AA18" s="105">
        <v>75</v>
      </c>
      <c r="AB18" s="105">
        <v>75</v>
      </c>
      <c r="AC18" s="105">
        <v>75</v>
      </c>
      <c r="AD18" s="105">
        <v>75</v>
      </c>
      <c r="AE18" s="105">
        <f>'Плановые значения'!AC13</f>
        <v>0</v>
      </c>
      <c r="AF18" s="105">
        <f>'Плановые значения'!AD13</f>
        <v>0</v>
      </c>
      <c r="AG18" s="105">
        <f>'Плановые значения'!AE13</f>
        <v>0</v>
      </c>
      <c r="AH18" s="105">
        <f>'Плановые значения'!AF13</f>
        <v>0</v>
      </c>
      <c r="AI18" s="105">
        <f>'Плановые значения'!AG13</f>
        <v>0</v>
      </c>
      <c r="AJ18" s="105">
        <f>'Плановые значения'!AH13</f>
        <v>0</v>
      </c>
      <c r="AK18" s="105">
        <f>'Плановые значения'!AI13</f>
        <v>0</v>
      </c>
      <c r="AL18" s="105">
        <f>'Плановые значения'!AJ13</f>
        <v>0</v>
      </c>
      <c r="AM18" s="105">
        <f>'Плановые значения'!AK13</f>
        <v>0</v>
      </c>
      <c r="AN18" s="105">
        <f>'Плановые значения'!AL13</f>
        <v>0</v>
      </c>
      <c r="AO18" s="105">
        <f>'Плановые значения'!AM13</f>
        <v>0</v>
      </c>
      <c r="AP18" s="105">
        <f>'Плановые значения'!AN13</f>
        <v>0</v>
      </c>
      <c r="AQ18" s="105">
        <f>'Плановые значения'!AO13</f>
        <v>0</v>
      </c>
      <c r="AR18" s="105">
        <f>'Плановые значения'!AP13</f>
        <v>0</v>
      </c>
      <c r="AS18" s="105">
        <f>'Плановые значения'!AQ13</f>
        <v>0</v>
      </c>
      <c r="AT18" s="105">
        <f>'Плановые значения'!AR13</f>
        <v>0</v>
      </c>
      <c r="AU18" s="105">
        <f>'Плановые значения'!AS13</f>
        <v>0</v>
      </c>
      <c r="AV18" s="105">
        <f>'Плановые значения'!AT13</f>
        <v>0</v>
      </c>
      <c r="AW18" s="105">
        <f>'Плановые значения'!AU13</f>
        <v>0</v>
      </c>
      <c r="AX18" s="105">
        <f>'Плановые значения'!AV13</f>
        <v>0</v>
      </c>
      <c r="AY18" s="105">
        <f>'Плановые значения'!AW13</f>
        <v>0</v>
      </c>
      <c r="AZ18" s="105">
        <f>'Плановые значения'!AX13</f>
        <v>0</v>
      </c>
      <c r="BA18" s="105">
        <f>'Плановые значения'!AY13</f>
        <v>0</v>
      </c>
      <c r="BB18" s="105">
        <f>'Плановые значения'!AZ13</f>
        <v>0</v>
      </c>
      <c r="BC18" s="105">
        <f>'Плановые значения'!BA13</f>
        <v>0</v>
      </c>
      <c r="BD18" s="105">
        <f>'Плановые значения'!BB13</f>
        <v>0</v>
      </c>
      <c r="BE18" s="105">
        <f>'Плановые значения'!BC13</f>
        <v>0</v>
      </c>
      <c r="BF18" s="105">
        <f>'Плановые значения'!BD13</f>
        <v>0</v>
      </c>
      <c r="BG18" s="105">
        <f>'Плановые значения'!BE13</f>
        <v>0</v>
      </c>
      <c r="BH18" s="105">
        <f>'Плановые значения'!BF13</f>
        <v>0</v>
      </c>
      <c r="BI18" s="105">
        <f>'Плановые значения'!BG13</f>
        <v>0</v>
      </c>
      <c r="BJ18" s="105">
        <f>'Плановые значения'!BH13</f>
        <v>0</v>
      </c>
      <c r="BK18" s="105">
        <f>'Плановые значения'!BI13</f>
        <v>0</v>
      </c>
      <c r="BL18" s="105">
        <f>'Плановые значения'!BJ13</f>
        <v>0</v>
      </c>
      <c r="BM18" s="105">
        <f>'Плановые значения'!BK13</f>
        <v>0</v>
      </c>
      <c r="BN18" s="105">
        <f>'Плановые значения'!BL13</f>
        <v>0</v>
      </c>
      <c r="BO18" s="105">
        <f>'Плановые значения'!BM13</f>
        <v>0</v>
      </c>
      <c r="BP18" s="105">
        <f>'Плановые значения'!BN13</f>
        <v>0</v>
      </c>
      <c r="BQ18" s="105">
        <f>'Плановые значения'!BO13</f>
        <v>0</v>
      </c>
      <c r="BR18" s="105">
        <f>'Плановые значения'!BP13</f>
        <v>0</v>
      </c>
      <c r="BS18" s="105">
        <f>'Плановые значения'!BQ13</f>
        <v>0</v>
      </c>
      <c r="BT18" s="105">
        <f>'Плановые значения'!BR13</f>
        <v>0</v>
      </c>
      <c r="BU18" s="105">
        <f>'Плановые значения'!BS13</f>
        <v>0</v>
      </c>
      <c r="BV18" s="105">
        <f>'Плановые значения'!BT13</f>
        <v>0</v>
      </c>
      <c r="BW18" s="105">
        <f>'Плановые значения'!BU13</f>
        <v>0</v>
      </c>
      <c r="BX18" s="105">
        <f>'Плановые значения'!BV13</f>
        <v>0</v>
      </c>
      <c r="BY18" s="105">
        <f>'Плановые значения'!BW13</f>
        <v>0</v>
      </c>
      <c r="BZ18" s="105">
        <f>'Плановые значения'!BX13</f>
        <v>0</v>
      </c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5">
        <f t="shared" si="0"/>
        <v>0</v>
      </c>
      <c r="EO18" s="105">
        <f t="shared" si="0"/>
        <v>0</v>
      </c>
      <c r="EP18" s="105">
        <f t="shared" si="0"/>
        <v>0</v>
      </c>
      <c r="EQ18" s="105">
        <f t="shared" si="0"/>
        <v>-10</v>
      </c>
      <c r="ER18" s="105">
        <f t="shared" si="0"/>
        <v>-30</v>
      </c>
      <c r="ES18" s="105">
        <f t="shared" si="0"/>
        <v>-50</v>
      </c>
      <c r="ET18" s="105">
        <f t="shared" si="0"/>
        <v>-75</v>
      </c>
      <c r="EU18" s="105">
        <f t="shared" si="0"/>
        <v>-75</v>
      </c>
      <c r="EV18" s="105">
        <f t="shared" si="0"/>
        <v>-75</v>
      </c>
      <c r="EW18" s="105">
        <f t="shared" si="0"/>
        <v>-75</v>
      </c>
      <c r="EX18" s="105">
        <f t="shared" si="1"/>
        <v>-75</v>
      </c>
      <c r="EY18" s="105">
        <f t="shared" si="1"/>
        <v>-75</v>
      </c>
      <c r="EZ18" s="105">
        <f t="shared" si="1"/>
        <v>-75</v>
      </c>
      <c r="FA18" s="105">
        <f t="shared" si="1"/>
        <v>-75</v>
      </c>
      <c r="FB18" s="105">
        <f t="shared" si="1"/>
        <v>-75</v>
      </c>
      <c r="FC18" s="105">
        <f t="shared" si="1"/>
        <v>-75</v>
      </c>
      <c r="FD18" s="105">
        <f t="shared" si="1"/>
        <v>-75</v>
      </c>
      <c r="FE18" s="105">
        <f t="shared" si="1"/>
        <v>0</v>
      </c>
      <c r="FF18" s="105">
        <f t="shared" si="1"/>
        <v>0</v>
      </c>
      <c r="FG18" s="105">
        <f t="shared" si="1"/>
        <v>0</v>
      </c>
      <c r="FH18" s="105">
        <f t="shared" si="2"/>
        <v>0</v>
      </c>
      <c r="FI18" s="105">
        <f t="shared" si="2"/>
        <v>0</v>
      </c>
      <c r="FJ18" s="105">
        <f t="shared" si="2"/>
        <v>0</v>
      </c>
      <c r="FK18" s="105">
        <f t="shared" si="2"/>
        <v>0</v>
      </c>
      <c r="FL18" s="105">
        <f t="shared" si="2"/>
        <v>0</v>
      </c>
      <c r="FM18" s="105">
        <f t="shared" si="2"/>
        <v>0</v>
      </c>
      <c r="FN18" s="105">
        <f t="shared" si="2"/>
        <v>0</v>
      </c>
      <c r="FO18" s="105">
        <f t="shared" si="2"/>
        <v>0</v>
      </c>
      <c r="FP18" s="105">
        <f t="shared" si="2"/>
        <v>0</v>
      </c>
      <c r="FQ18" s="105">
        <f t="shared" si="2"/>
        <v>0</v>
      </c>
      <c r="FR18" s="105">
        <f t="shared" si="3"/>
        <v>0</v>
      </c>
      <c r="FS18" s="105">
        <f t="shared" si="3"/>
        <v>0</v>
      </c>
      <c r="FT18" s="105">
        <f t="shared" si="3"/>
        <v>0</v>
      </c>
      <c r="FU18" s="105">
        <f t="shared" si="3"/>
        <v>0</v>
      </c>
      <c r="FV18" s="105">
        <f t="shared" si="3"/>
        <v>0</v>
      </c>
      <c r="FW18" s="105">
        <f t="shared" si="3"/>
        <v>0</v>
      </c>
      <c r="FX18" s="105">
        <f t="shared" si="3"/>
        <v>0</v>
      </c>
      <c r="FY18" s="105">
        <f t="shared" si="3"/>
        <v>0</v>
      </c>
      <c r="FZ18" s="105">
        <f t="shared" si="3"/>
        <v>0</v>
      </c>
      <c r="GA18" s="105">
        <f t="shared" si="3"/>
        <v>0</v>
      </c>
      <c r="GB18" s="105">
        <f t="shared" si="4"/>
        <v>0</v>
      </c>
      <c r="GC18" s="105">
        <f t="shared" si="4"/>
        <v>0</v>
      </c>
      <c r="GD18" s="105">
        <f t="shared" si="4"/>
        <v>0</v>
      </c>
      <c r="GE18" s="105">
        <f t="shared" si="4"/>
        <v>0</v>
      </c>
      <c r="GF18" s="105">
        <f t="shared" si="4"/>
        <v>0</v>
      </c>
      <c r="GG18" s="105">
        <f t="shared" si="4"/>
        <v>0</v>
      </c>
      <c r="GH18" s="105">
        <f t="shared" si="4"/>
        <v>0</v>
      </c>
      <c r="GI18" s="105">
        <f t="shared" si="4"/>
        <v>0</v>
      </c>
      <c r="GJ18" s="105">
        <f t="shared" si="4"/>
        <v>0</v>
      </c>
      <c r="GK18" s="105">
        <f t="shared" si="4"/>
        <v>0</v>
      </c>
      <c r="GL18" s="105">
        <f t="shared" si="5"/>
        <v>0</v>
      </c>
      <c r="GM18" s="105">
        <f t="shared" si="5"/>
        <v>0</v>
      </c>
      <c r="GN18" s="105">
        <f t="shared" si="5"/>
        <v>0</v>
      </c>
      <c r="GO18" s="105">
        <f t="shared" si="5"/>
        <v>0</v>
      </c>
      <c r="GP18" s="105">
        <f t="shared" si="5"/>
        <v>0</v>
      </c>
      <c r="GQ18" s="105">
        <f t="shared" si="5"/>
        <v>0</v>
      </c>
      <c r="GR18" s="105">
        <f t="shared" si="5"/>
        <v>0</v>
      </c>
      <c r="GS18" s="105">
        <f t="shared" si="5"/>
        <v>0</v>
      </c>
      <c r="GT18" s="105">
        <f t="shared" si="5"/>
        <v>0</v>
      </c>
      <c r="GU18" s="105">
        <f t="shared" si="5"/>
        <v>0</v>
      </c>
      <c r="GV18" s="105">
        <f t="shared" si="6"/>
        <v>0</v>
      </c>
      <c r="GW18" s="105">
        <f t="shared" si="6"/>
        <v>0</v>
      </c>
      <c r="GX18" s="105">
        <f t="shared" si="6"/>
        <v>0</v>
      </c>
      <c r="GY18" s="105">
        <f t="shared" si="6"/>
        <v>0</v>
      </c>
      <c r="GZ18" s="105">
        <f t="shared" si="6"/>
        <v>0</v>
      </c>
      <c r="HA18" s="105">
        <f t="shared" si="7"/>
        <v>0</v>
      </c>
      <c r="HB18" s="105">
        <f t="shared" si="7"/>
        <v>0</v>
      </c>
      <c r="HC18" s="105">
        <f t="shared" si="7"/>
        <v>0</v>
      </c>
      <c r="HD18" s="105">
        <f t="shared" si="7"/>
        <v>0</v>
      </c>
      <c r="HE18" s="105">
        <f t="shared" si="7"/>
        <v>0</v>
      </c>
      <c r="HF18" s="105">
        <f t="shared" si="7"/>
        <v>0</v>
      </c>
      <c r="HG18" s="105">
        <f t="shared" si="7"/>
        <v>0</v>
      </c>
      <c r="HH18" s="105">
        <f t="shared" si="7"/>
        <v>0</v>
      </c>
      <c r="HI18" s="105">
        <f t="shared" si="7"/>
        <v>0</v>
      </c>
      <c r="HJ18" s="105">
        <f t="shared" si="7"/>
        <v>0</v>
      </c>
      <c r="HK18" s="105">
        <f t="shared" si="8"/>
        <v>0</v>
      </c>
      <c r="HL18" s="105">
        <f t="shared" si="8"/>
        <v>0</v>
      </c>
      <c r="HM18" s="105">
        <f t="shared" si="8"/>
        <v>0</v>
      </c>
      <c r="HN18" s="105">
        <f t="shared" si="8"/>
        <v>0</v>
      </c>
      <c r="HO18" s="105">
        <f t="shared" si="8"/>
        <v>0</v>
      </c>
      <c r="HP18" s="105">
        <f t="shared" si="8"/>
        <v>0</v>
      </c>
      <c r="HQ18" s="105">
        <f t="shared" si="8"/>
        <v>0</v>
      </c>
      <c r="HR18" s="105">
        <f t="shared" si="8"/>
        <v>0</v>
      </c>
      <c r="HS18" s="105">
        <f t="shared" si="8"/>
        <v>0</v>
      </c>
      <c r="HT18" s="105">
        <f t="shared" si="8"/>
        <v>0</v>
      </c>
      <c r="HU18" s="105">
        <f t="shared" si="9"/>
        <v>0</v>
      </c>
      <c r="HV18" s="105">
        <f t="shared" si="9"/>
        <v>0</v>
      </c>
      <c r="HW18" s="105">
        <f t="shared" si="9"/>
        <v>0</v>
      </c>
      <c r="HX18" s="105">
        <f t="shared" si="9"/>
        <v>0</v>
      </c>
      <c r="HY18" s="105">
        <f t="shared" si="9"/>
        <v>0</v>
      </c>
      <c r="HZ18" s="105">
        <f t="shared" si="9"/>
        <v>0</v>
      </c>
      <c r="IA18" s="105">
        <f t="shared" si="9"/>
        <v>0</v>
      </c>
      <c r="IB18" s="105">
        <f t="shared" si="9"/>
        <v>0</v>
      </c>
      <c r="IC18" s="105">
        <f t="shared" si="9"/>
        <v>0</v>
      </c>
      <c r="ID18" s="105">
        <f t="shared" si="9"/>
        <v>0</v>
      </c>
      <c r="IE18" s="105">
        <f t="shared" si="10"/>
        <v>0</v>
      </c>
      <c r="IF18" s="105">
        <f t="shared" si="10"/>
        <v>0</v>
      </c>
      <c r="IG18" s="105">
        <f t="shared" si="10"/>
        <v>0</v>
      </c>
      <c r="IH18" s="105">
        <f t="shared" si="10"/>
        <v>0</v>
      </c>
      <c r="II18" s="105">
        <f t="shared" si="10"/>
        <v>0</v>
      </c>
      <c r="IJ18" s="105">
        <f t="shared" si="10"/>
        <v>0</v>
      </c>
      <c r="IK18" s="105">
        <f t="shared" si="10"/>
        <v>0</v>
      </c>
      <c r="IL18" s="105">
        <f t="shared" si="10"/>
        <v>0</v>
      </c>
      <c r="IM18" s="105">
        <f t="shared" si="10"/>
        <v>0</v>
      </c>
      <c r="IN18" s="105">
        <f t="shared" si="10"/>
        <v>0</v>
      </c>
      <c r="IO18" s="105">
        <f t="shared" si="11"/>
        <v>0</v>
      </c>
      <c r="IP18" s="105">
        <f t="shared" si="11"/>
        <v>0</v>
      </c>
      <c r="IQ18" s="105">
        <f t="shared" si="11"/>
        <v>0</v>
      </c>
      <c r="IR18" s="105">
        <f t="shared" si="11"/>
        <v>0</v>
      </c>
      <c r="IS18" s="105">
        <f t="shared" si="11"/>
        <v>0</v>
      </c>
      <c r="IT18" s="105">
        <f t="shared" si="11"/>
        <v>0</v>
      </c>
      <c r="IU18" s="105">
        <f t="shared" si="11"/>
        <v>0</v>
      </c>
      <c r="IV18" s="105">
        <f t="shared" si="11"/>
        <v>0</v>
      </c>
      <c r="IW18" s="105">
        <f t="shared" si="11"/>
        <v>0</v>
      </c>
      <c r="IX18" s="105">
        <f t="shared" si="11"/>
        <v>0</v>
      </c>
      <c r="IY18" s="105">
        <f t="shared" si="12"/>
        <v>0</v>
      </c>
      <c r="IZ18" s="105">
        <f t="shared" si="12"/>
        <v>0</v>
      </c>
      <c r="JA18" s="105">
        <f t="shared" si="12"/>
        <v>0</v>
      </c>
      <c r="JB18" s="105">
        <f t="shared" si="12"/>
        <v>0</v>
      </c>
      <c r="JC18" s="105">
        <f t="shared" si="12"/>
        <v>0</v>
      </c>
      <c r="JD18" s="105">
        <f t="shared" si="12"/>
        <v>0</v>
      </c>
      <c r="JE18" s="105">
        <f t="shared" si="12"/>
        <v>0</v>
      </c>
      <c r="JF18" s="105">
        <f t="shared" si="12"/>
        <v>0</v>
      </c>
      <c r="JG18" s="105">
        <f t="shared" si="12"/>
        <v>0</v>
      </c>
      <c r="JH18" s="105">
        <f t="shared" si="12"/>
        <v>0</v>
      </c>
      <c r="JI18" s="105">
        <f t="shared" si="13"/>
        <v>0</v>
      </c>
      <c r="JJ18" s="105">
        <f t="shared" si="13"/>
        <v>0</v>
      </c>
      <c r="JK18" s="105">
        <f t="shared" si="13"/>
        <v>0</v>
      </c>
      <c r="JL18" s="105">
        <f t="shared" si="13"/>
        <v>0</v>
      </c>
      <c r="JM18" s="105">
        <f t="shared" si="13"/>
        <v>0</v>
      </c>
      <c r="JR18" s="37" t="b">
        <f>JR16</f>
        <v>0</v>
      </c>
      <c r="JW18" s="104"/>
      <c r="JX18" s="78"/>
    </row>
    <row r="19" spans="1:284" s="28" customFormat="1" ht="23.25" hidden="1" customHeight="1">
      <c r="B19" s="160" t="s">
        <v>9</v>
      </c>
      <c r="C19" s="85" t="s">
        <v>164</v>
      </c>
      <c r="E19" s="159"/>
      <c r="F19" s="151" t="s">
        <v>9</v>
      </c>
      <c r="G19" s="162" t="s">
        <v>9</v>
      </c>
      <c r="H19" s="102" t="s">
        <v>9</v>
      </c>
      <c r="I19" s="43" t="s">
        <v>165</v>
      </c>
      <c r="J19" s="80" t="s">
        <v>164</v>
      </c>
      <c r="K19" s="119" t="s">
        <v>161</v>
      </c>
      <c r="L19" s="104"/>
      <c r="M19" s="104"/>
      <c r="N19" s="105">
        <f>'Плановые значения'!L14</f>
        <v>0</v>
      </c>
      <c r="O19" s="105">
        <f>'Плановые значения'!M14</f>
        <v>100</v>
      </c>
      <c r="P19" s="105">
        <f>'Плановые значения'!N14</f>
        <v>100</v>
      </c>
      <c r="Q19" s="105">
        <f>'Плановые значения'!O14</f>
        <v>100</v>
      </c>
      <c r="R19" s="105">
        <f>'Плановые значения'!P14</f>
        <v>100</v>
      </c>
      <c r="S19" s="105">
        <f>'Плановые значения'!Q14</f>
        <v>100</v>
      </c>
      <c r="T19" s="105">
        <f>'Плановые значения'!R14</f>
        <v>100</v>
      </c>
      <c r="U19" s="105">
        <f>'Плановые значения'!S14</f>
        <v>100</v>
      </c>
      <c r="V19" s="105">
        <f>'Плановые значения'!T14</f>
        <v>100</v>
      </c>
      <c r="W19" s="105">
        <f>'Плановые значения'!U14</f>
        <v>100</v>
      </c>
      <c r="X19" s="105">
        <v>100</v>
      </c>
      <c r="Y19" s="105">
        <v>100</v>
      </c>
      <c r="Z19" s="105">
        <v>100</v>
      </c>
      <c r="AA19" s="105">
        <v>100</v>
      </c>
      <c r="AB19" s="105">
        <v>100</v>
      </c>
      <c r="AC19" s="105">
        <v>100</v>
      </c>
      <c r="AD19" s="105">
        <v>100</v>
      </c>
      <c r="AE19" s="105">
        <f>'Плановые значения'!AC14</f>
        <v>0</v>
      </c>
      <c r="AF19" s="105">
        <f>'Плановые значения'!AD14</f>
        <v>0</v>
      </c>
      <c r="AG19" s="105">
        <f>'Плановые значения'!AE14</f>
        <v>0</v>
      </c>
      <c r="AH19" s="105">
        <f>'Плановые значения'!AF14</f>
        <v>0</v>
      </c>
      <c r="AI19" s="105">
        <f>'Плановые значения'!AG14</f>
        <v>0</v>
      </c>
      <c r="AJ19" s="105">
        <f>'Плановые значения'!AH14</f>
        <v>0</v>
      </c>
      <c r="AK19" s="105">
        <f>'Плановые значения'!AI14</f>
        <v>0</v>
      </c>
      <c r="AL19" s="105">
        <f>'Плановые значения'!AJ14</f>
        <v>0</v>
      </c>
      <c r="AM19" s="105">
        <f>'Плановые значения'!AK14</f>
        <v>0</v>
      </c>
      <c r="AN19" s="105">
        <f>'Плановые значения'!AL14</f>
        <v>0</v>
      </c>
      <c r="AO19" s="105">
        <f>'Плановые значения'!AM14</f>
        <v>0</v>
      </c>
      <c r="AP19" s="105">
        <f>'Плановые значения'!AN14</f>
        <v>0</v>
      </c>
      <c r="AQ19" s="105">
        <f>'Плановые значения'!AO14</f>
        <v>0</v>
      </c>
      <c r="AR19" s="105">
        <f>'Плановые значения'!AP14</f>
        <v>0</v>
      </c>
      <c r="AS19" s="105">
        <f>'Плановые значения'!AQ14</f>
        <v>0</v>
      </c>
      <c r="AT19" s="105">
        <f>'Плановые значения'!AR14</f>
        <v>0</v>
      </c>
      <c r="AU19" s="105">
        <f>'Плановые значения'!AS14</f>
        <v>0</v>
      </c>
      <c r="AV19" s="105">
        <f>'Плановые значения'!AT14</f>
        <v>0</v>
      </c>
      <c r="AW19" s="105">
        <f>'Плановые значения'!AU14</f>
        <v>0</v>
      </c>
      <c r="AX19" s="105">
        <f>'Плановые значения'!AV14</f>
        <v>0</v>
      </c>
      <c r="AY19" s="105">
        <f>'Плановые значения'!AW14</f>
        <v>0</v>
      </c>
      <c r="AZ19" s="105">
        <f>'Плановые значения'!AX14</f>
        <v>0</v>
      </c>
      <c r="BA19" s="105">
        <f>'Плановые значения'!AY14</f>
        <v>0</v>
      </c>
      <c r="BB19" s="105">
        <f>'Плановые значения'!AZ14</f>
        <v>0</v>
      </c>
      <c r="BC19" s="105">
        <f>'Плановые значения'!BA14</f>
        <v>0</v>
      </c>
      <c r="BD19" s="105">
        <f>'Плановые значения'!BB14</f>
        <v>0</v>
      </c>
      <c r="BE19" s="105">
        <f>'Плановые значения'!BC14</f>
        <v>0</v>
      </c>
      <c r="BF19" s="105">
        <f>'Плановые значения'!BD14</f>
        <v>0</v>
      </c>
      <c r="BG19" s="105">
        <f>'Плановые значения'!BE14</f>
        <v>0</v>
      </c>
      <c r="BH19" s="105">
        <f>'Плановые значения'!BF14</f>
        <v>0</v>
      </c>
      <c r="BI19" s="105">
        <f>'Плановые значения'!BG14</f>
        <v>0</v>
      </c>
      <c r="BJ19" s="105">
        <f>'Плановые значения'!BH14</f>
        <v>0</v>
      </c>
      <c r="BK19" s="105">
        <f>'Плановые значения'!BI14</f>
        <v>0</v>
      </c>
      <c r="BL19" s="105">
        <f>'Плановые значения'!BJ14</f>
        <v>0</v>
      </c>
      <c r="BM19" s="105">
        <f>'Плановые значения'!BK14</f>
        <v>0</v>
      </c>
      <c r="BN19" s="105">
        <f>'Плановые значения'!BL14</f>
        <v>0</v>
      </c>
      <c r="BO19" s="105">
        <f>'Плановые значения'!BM14</f>
        <v>0</v>
      </c>
      <c r="BP19" s="105">
        <f>'Плановые значения'!BN14</f>
        <v>0</v>
      </c>
      <c r="BQ19" s="105">
        <f>'Плановые значения'!BO14</f>
        <v>0</v>
      </c>
      <c r="BR19" s="105">
        <f>'Плановые значения'!BP14</f>
        <v>0</v>
      </c>
      <c r="BS19" s="105">
        <f>'Плановые значения'!BQ14</f>
        <v>0</v>
      </c>
      <c r="BT19" s="105">
        <f>'Плановые значения'!BR14</f>
        <v>0</v>
      </c>
      <c r="BU19" s="105">
        <f>'Плановые значения'!BS14</f>
        <v>0</v>
      </c>
      <c r="BV19" s="105">
        <f>'Плановые значения'!BT14</f>
        <v>0</v>
      </c>
      <c r="BW19" s="105">
        <f>'Плановые значения'!BU14</f>
        <v>0</v>
      </c>
      <c r="BX19" s="105">
        <f>'Плановые значения'!BV14</f>
        <v>0</v>
      </c>
      <c r="BY19" s="105">
        <f>'Плановые значения'!BW14</f>
        <v>0</v>
      </c>
      <c r="BZ19" s="105">
        <f>'Плановые значения'!BX14</f>
        <v>0</v>
      </c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5">
        <f t="shared" si="0"/>
        <v>0</v>
      </c>
      <c r="EO19" s="105">
        <f t="shared" si="0"/>
        <v>-100</v>
      </c>
      <c r="EP19" s="105">
        <f t="shared" si="0"/>
        <v>-100</v>
      </c>
      <c r="EQ19" s="105">
        <f t="shared" si="0"/>
        <v>-100</v>
      </c>
      <c r="ER19" s="105">
        <f t="shared" si="0"/>
        <v>-100</v>
      </c>
      <c r="ES19" s="105">
        <f t="shared" si="0"/>
        <v>-100</v>
      </c>
      <c r="ET19" s="105">
        <f t="shared" si="0"/>
        <v>-100</v>
      </c>
      <c r="EU19" s="105">
        <f t="shared" si="0"/>
        <v>-100</v>
      </c>
      <c r="EV19" s="105">
        <f t="shared" si="0"/>
        <v>-100</v>
      </c>
      <c r="EW19" s="105">
        <f t="shared" si="0"/>
        <v>-100</v>
      </c>
      <c r="EX19" s="105">
        <f t="shared" si="1"/>
        <v>-100</v>
      </c>
      <c r="EY19" s="105">
        <f t="shared" si="1"/>
        <v>-100</v>
      </c>
      <c r="EZ19" s="105">
        <f t="shared" si="1"/>
        <v>-100</v>
      </c>
      <c r="FA19" s="105">
        <f t="shared" si="1"/>
        <v>-100</v>
      </c>
      <c r="FB19" s="105">
        <f t="shared" si="1"/>
        <v>-100</v>
      </c>
      <c r="FC19" s="105">
        <f t="shared" si="1"/>
        <v>-100</v>
      </c>
      <c r="FD19" s="105">
        <f t="shared" si="1"/>
        <v>-100</v>
      </c>
      <c r="FE19" s="105">
        <f t="shared" si="1"/>
        <v>0</v>
      </c>
      <c r="FF19" s="105">
        <f t="shared" si="1"/>
        <v>0</v>
      </c>
      <c r="FG19" s="105">
        <f t="shared" si="1"/>
        <v>0</v>
      </c>
      <c r="FH19" s="105">
        <f t="shared" si="2"/>
        <v>0</v>
      </c>
      <c r="FI19" s="105">
        <f t="shared" si="2"/>
        <v>0</v>
      </c>
      <c r="FJ19" s="105">
        <f t="shared" si="2"/>
        <v>0</v>
      </c>
      <c r="FK19" s="105">
        <f t="shared" si="2"/>
        <v>0</v>
      </c>
      <c r="FL19" s="105">
        <f t="shared" si="2"/>
        <v>0</v>
      </c>
      <c r="FM19" s="105">
        <f t="shared" si="2"/>
        <v>0</v>
      </c>
      <c r="FN19" s="105">
        <f t="shared" si="2"/>
        <v>0</v>
      </c>
      <c r="FO19" s="105">
        <f t="shared" si="2"/>
        <v>0</v>
      </c>
      <c r="FP19" s="105">
        <f t="shared" si="2"/>
        <v>0</v>
      </c>
      <c r="FQ19" s="105">
        <f t="shared" si="2"/>
        <v>0</v>
      </c>
      <c r="FR19" s="105">
        <f t="shared" si="3"/>
        <v>0</v>
      </c>
      <c r="FS19" s="105">
        <f t="shared" si="3"/>
        <v>0</v>
      </c>
      <c r="FT19" s="105">
        <f t="shared" si="3"/>
        <v>0</v>
      </c>
      <c r="FU19" s="105">
        <f t="shared" si="3"/>
        <v>0</v>
      </c>
      <c r="FV19" s="105">
        <f t="shared" si="3"/>
        <v>0</v>
      </c>
      <c r="FW19" s="105">
        <f t="shared" si="3"/>
        <v>0</v>
      </c>
      <c r="FX19" s="105">
        <f t="shared" si="3"/>
        <v>0</v>
      </c>
      <c r="FY19" s="105">
        <f t="shared" si="3"/>
        <v>0</v>
      </c>
      <c r="FZ19" s="105">
        <f t="shared" si="3"/>
        <v>0</v>
      </c>
      <c r="GA19" s="105">
        <f t="shared" si="3"/>
        <v>0</v>
      </c>
      <c r="GB19" s="105">
        <f t="shared" si="4"/>
        <v>0</v>
      </c>
      <c r="GC19" s="105">
        <f t="shared" si="4"/>
        <v>0</v>
      </c>
      <c r="GD19" s="105">
        <f t="shared" si="4"/>
        <v>0</v>
      </c>
      <c r="GE19" s="105">
        <f t="shared" si="4"/>
        <v>0</v>
      </c>
      <c r="GF19" s="105">
        <f t="shared" si="4"/>
        <v>0</v>
      </c>
      <c r="GG19" s="105">
        <f t="shared" si="4"/>
        <v>0</v>
      </c>
      <c r="GH19" s="105">
        <f t="shared" si="4"/>
        <v>0</v>
      </c>
      <c r="GI19" s="105">
        <f t="shared" si="4"/>
        <v>0</v>
      </c>
      <c r="GJ19" s="105">
        <f t="shared" si="4"/>
        <v>0</v>
      </c>
      <c r="GK19" s="105">
        <f t="shared" si="4"/>
        <v>0</v>
      </c>
      <c r="GL19" s="105">
        <f t="shared" si="5"/>
        <v>0</v>
      </c>
      <c r="GM19" s="105">
        <f t="shared" si="5"/>
        <v>0</v>
      </c>
      <c r="GN19" s="105">
        <f t="shared" si="5"/>
        <v>0</v>
      </c>
      <c r="GO19" s="105">
        <f t="shared" si="5"/>
        <v>0</v>
      </c>
      <c r="GP19" s="105">
        <f t="shared" si="5"/>
        <v>0</v>
      </c>
      <c r="GQ19" s="105">
        <f t="shared" si="5"/>
        <v>0</v>
      </c>
      <c r="GR19" s="105">
        <f t="shared" si="5"/>
        <v>0</v>
      </c>
      <c r="GS19" s="105">
        <f t="shared" si="5"/>
        <v>0</v>
      </c>
      <c r="GT19" s="105">
        <f t="shared" si="5"/>
        <v>0</v>
      </c>
      <c r="GU19" s="105">
        <f t="shared" si="5"/>
        <v>0</v>
      </c>
      <c r="GV19" s="105">
        <f t="shared" si="6"/>
        <v>0</v>
      </c>
      <c r="GW19" s="105">
        <f t="shared" si="6"/>
        <v>0</v>
      </c>
      <c r="GX19" s="105">
        <f t="shared" si="6"/>
        <v>0</v>
      </c>
      <c r="GY19" s="105">
        <f t="shared" si="6"/>
        <v>0</v>
      </c>
      <c r="GZ19" s="105">
        <f t="shared" si="6"/>
        <v>0</v>
      </c>
      <c r="HA19" s="105">
        <f t="shared" si="7"/>
        <v>0</v>
      </c>
      <c r="HB19" s="105">
        <f t="shared" si="7"/>
        <v>0</v>
      </c>
      <c r="HC19" s="105">
        <f t="shared" si="7"/>
        <v>0</v>
      </c>
      <c r="HD19" s="105">
        <f t="shared" si="7"/>
        <v>0</v>
      </c>
      <c r="HE19" s="105">
        <f t="shared" si="7"/>
        <v>0</v>
      </c>
      <c r="HF19" s="105">
        <f t="shared" si="7"/>
        <v>0</v>
      </c>
      <c r="HG19" s="105">
        <f t="shared" si="7"/>
        <v>0</v>
      </c>
      <c r="HH19" s="105">
        <f t="shared" si="7"/>
        <v>0</v>
      </c>
      <c r="HI19" s="105">
        <f t="shared" si="7"/>
        <v>0</v>
      </c>
      <c r="HJ19" s="105">
        <f t="shared" si="7"/>
        <v>0</v>
      </c>
      <c r="HK19" s="105">
        <f t="shared" si="8"/>
        <v>0</v>
      </c>
      <c r="HL19" s="105">
        <f t="shared" si="8"/>
        <v>0</v>
      </c>
      <c r="HM19" s="105">
        <f t="shared" si="8"/>
        <v>0</v>
      </c>
      <c r="HN19" s="105">
        <f t="shared" si="8"/>
        <v>0</v>
      </c>
      <c r="HO19" s="105">
        <f t="shared" si="8"/>
        <v>0</v>
      </c>
      <c r="HP19" s="105">
        <f t="shared" si="8"/>
        <v>0</v>
      </c>
      <c r="HQ19" s="105">
        <f t="shared" si="8"/>
        <v>0</v>
      </c>
      <c r="HR19" s="105">
        <f t="shared" si="8"/>
        <v>0</v>
      </c>
      <c r="HS19" s="105">
        <f t="shared" si="8"/>
        <v>0</v>
      </c>
      <c r="HT19" s="105">
        <f t="shared" si="8"/>
        <v>0</v>
      </c>
      <c r="HU19" s="105">
        <f t="shared" si="9"/>
        <v>0</v>
      </c>
      <c r="HV19" s="105">
        <f t="shared" si="9"/>
        <v>0</v>
      </c>
      <c r="HW19" s="105">
        <f t="shared" si="9"/>
        <v>0</v>
      </c>
      <c r="HX19" s="105">
        <f t="shared" si="9"/>
        <v>0</v>
      </c>
      <c r="HY19" s="105">
        <f t="shared" si="9"/>
        <v>0</v>
      </c>
      <c r="HZ19" s="105">
        <f t="shared" si="9"/>
        <v>0</v>
      </c>
      <c r="IA19" s="105">
        <f t="shared" si="9"/>
        <v>0</v>
      </c>
      <c r="IB19" s="105">
        <f t="shared" si="9"/>
        <v>0</v>
      </c>
      <c r="IC19" s="105">
        <f t="shared" si="9"/>
        <v>0</v>
      </c>
      <c r="ID19" s="105">
        <f t="shared" si="9"/>
        <v>0</v>
      </c>
      <c r="IE19" s="105">
        <f t="shared" si="10"/>
        <v>0</v>
      </c>
      <c r="IF19" s="105">
        <f t="shared" si="10"/>
        <v>0</v>
      </c>
      <c r="IG19" s="105">
        <f t="shared" si="10"/>
        <v>0</v>
      </c>
      <c r="IH19" s="105">
        <f t="shared" si="10"/>
        <v>0</v>
      </c>
      <c r="II19" s="105">
        <f t="shared" si="10"/>
        <v>0</v>
      </c>
      <c r="IJ19" s="105">
        <f t="shared" si="10"/>
        <v>0</v>
      </c>
      <c r="IK19" s="105">
        <f t="shared" si="10"/>
        <v>0</v>
      </c>
      <c r="IL19" s="105">
        <f t="shared" si="10"/>
        <v>0</v>
      </c>
      <c r="IM19" s="105">
        <f t="shared" si="10"/>
        <v>0</v>
      </c>
      <c r="IN19" s="105">
        <f t="shared" si="10"/>
        <v>0</v>
      </c>
      <c r="IO19" s="105">
        <f t="shared" si="11"/>
        <v>0</v>
      </c>
      <c r="IP19" s="105">
        <f t="shared" si="11"/>
        <v>0</v>
      </c>
      <c r="IQ19" s="105">
        <f t="shared" si="11"/>
        <v>0</v>
      </c>
      <c r="IR19" s="105">
        <f t="shared" si="11"/>
        <v>0</v>
      </c>
      <c r="IS19" s="105">
        <f t="shared" si="11"/>
        <v>0</v>
      </c>
      <c r="IT19" s="105">
        <f t="shared" si="11"/>
        <v>0</v>
      </c>
      <c r="IU19" s="105">
        <f t="shared" si="11"/>
        <v>0</v>
      </c>
      <c r="IV19" s="105">
        <f t="shared" si="11"/>
        <v>0</v>
      </c>
      <c r="IW19" s="105">
        <f t="shared" si="11"/>
        <v>0</v>
      </c>
      <c r="IX19" s="105">
        <f t="shared" si="11"/>
        <v>0</v>
      </c>
      <c r="IY19" s="105">
        <f t="shared" si="12"/>
        <v>0</v>
      </c>
      <c r="IZ19" s="105">
        <f t="shared" si="12"/>
        <v>0</v>
      </c>
      <c r="JA19" s="105">
        <f t="shared" si="12"/>
        <v>0</v>
      </c>
      <c r="JB19" s="105">
        <f t="shared" si="12"/>
        <v>0</v>
      </c>
      <c r="JC19" s="105">
        <f t="shared" si="12"/>
        <v>0</v>
      </c>
      <c r="JD19" s="105">
        <f t="shared" si="12"/>
        <v>0</v>
      </c>
      <c r="JE19" s="105">
        <f t="shared" si="12"/>
        <v>0</v>
      </c>
      <c r="JF19" s="105">
        <f t="shared" si="12"/>
        <v>0</v>
      </c>
      <c r="JG19" s="105">
        <f t="shared" si="12"/>
        <v>0</v>
      </c>
      <c r="JH19" s="105">
        <f t="shared" si="12"/>
        <v>0</v>
      </c>
      <c r="JI19" s="105">
        <f t="shared" si="13"/>
        <v>0</v>
      </c>
      <c r="JJ19" s="105">
        <f t="shared" si="13"/>
        <v>0</v>
      </c>
      <c r="JK19" s="105">
        <f t="shared" si="13"/>
        <v>0</v>
      </c>
      <c r="JL19" s="105">
        <f t="shared" si="13"/>
        <v>0</v>
      </c>
      <c r="JM19" s="105">
        <f t="shared" si="13"/>
        <v>0</v>
      </c>
      <c r="JR19" s="37" t="b">
        <f>JR16</f>
        <v>0</v>
      </c>
      <c r="JW19" s="104"/>
      <c r="JX19" s="78"/>
    </row>
    <row r="20" spans="1:284" s="32" customFormat="1" ht="0" hidden="1" customHeight="1">
      <c r="B20" s="161"/>
      <c r="E20" s="159"/>
      <c r="F20" s="152"/>
      <c r="G20" s="163"/>
      <c r="H20" s="102"/>
      <c r="I20" s="106" t="s">
        <v>165</v>
      </c>
      <c r="J20" s="49"/>
      <c r="K20" s="49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  <c r="IS20" s="62"/>
      <c r="IT20" s="62"/>
      <c r="IU20" s="62"/>
      <c r="IV20" s="62"/>
      <c r="IW20" s="62"/>
      <c r="IX20" s="62"/>
      <c r="IY20" s="62"/>
      <c r="IZ20" s="62"/>
      <c r="JA20" s="62"/>
      <c r="JB20" s="62"/>
      <c r="JC20" s="62"/>
      <c r="JD20" s="62"/>
      <c r="JE20" s="62"/>
      <c r="JF20" s="62"/>
      <c r="JG20" s="62"/>
      <c r="JH20" s="62"/>
      <c r="JI20" s="62"/>
      <c r="JJ20" s="62"/>
      <c r="JK20" s="62"/>
      <c r="JL20" s="62"/>
      <c r="JM20" s="62"/>
      <c r="JR20" s="37"/>
      <c r="JW20" s="62"/>
      <c r="JX20" s="78"/>
    </row>
    <row r="21" spans="1:284" ht="18" customHeight="1">
      <c r="A21" s="31"/>
      <c r="B21" s="176" t="s">
        <v>34</v>
      </c>
      <c r="C21" s="31"/>
      <c r="D21" s="31"/>
      <c r="E21" s="175"/>
      <c r="F21" s="151" t="s">
        <v>16</v>
      </c>
      <c r="G21" s="162" t="s">
        <v>34</v>
      </c>
      <c r="H21" s="116"/>
      <c r="I21" s="157" t="s">
        <v>15</v>
      </c>
      <c r="J21" s="158" t="s">
        <v>15</v>
      </c>
      <c r="K21" s="121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  <c r="IV21" s="117"/>
      <c r="IW21" s="117"/>
      <c r="IX21" s="117"/>
      <c r="IY21" s="117"/>
      <c r="IZ21" s="117"/>
      <c r="JA21" s="117"/>
      <c r="JB21" s="117"/>
      <c r="JC21" s="117"/>
      <c r="JD21" s="117"/>
      <c r="JE21" s="117"/>
      <c r="JF21" s="117"/>
      <c r="JG21" s="117"/>
      <c r="JH21" s="117"/>
      <c r="JI21" s="117"/>
      <c r="JJ21" s="117"/>
      <c r="JK21" s="117"/>
      <c r="JL21" s="117"/>
      <c r="JM21" s="117"/>
      <c r="JN21" s="31"/>
      <c r="JO21" s="31"/>
      <c r="JP21" s="31"/>
      <c r="JQ21" s="31"/>
      <c r="JR21" s="37" t="b">
        <v>1</v>
      </c>
      <c r="JS21" s="31"/>
      <c r="JT21" s="31"/>
      <c r="JU21" s="31"/>
      <c r="JV21" s="31"/>
      <c r="JW21" s="122"/>
      <c r="JX21" s="78"/>
    </row>
    <row r="22" spans="1:284" s="28" customFormat="1" ht="0.75" hidden="1" customHeight="1">
      <c r="B22" s="160" t="s">
        <v>35</v>
      </c>
      <c r="E22" s="159" t="s">
        <v>9</v>
      </c>
      <c r="F22" s="151" t="s">
        <v>9</v>
      </c>
      <c r="G22" s="162" t="s">
        <v>35</v>
      </c>
      <c r="H22" s="99"/>
      <c r="I22" s="100">
        <v>0</v>
      </c>
      <c r="J22" s="80"/>
      <c r="K22" s="118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  <c r="IK22" s="101"/>
      <c r="IL22" s="101"/>
      <c r="IM22" s="101"/>
      <c r="IN22" s="101"/>
      <c r="IO22" s="101"/>
      <c r="IP22" s="101"/>
      <c r="IQ22" s="101"/>
      <c r="IR22" s="101"/>
      <c r="IS22" s="101"/>
      <c r="IT22" s="101"/>
      <c r="IU22" s="101"/>
      <c r="IV22" s="101"/>
      <c r="IW22" s="101"/>
      <c r="IX22" s="101"/>
      <c r="IY22" s="101"/>
      <c r="IZ22" s="101"/>
      <c r="JA22" s="101"/>
      <c r="JB22" s="101"/>
      <c r="JC22" s="101"/>
      <c r="JD22" s="101"/>
      <c r="JE22" s="101"/>
      <c r="JF22" s="101"/>
      <c r="JG22" s="101"/>
      <c r="JH22" s="101"/>
      <c r="JI22" s="101"/>
      <c r="JJ22" s="101"/>
      <c r="JK22" s="101"/>
      <c r="JL22" s="101"/>
      <c r="JM22" s="101"/>
      <c r="JR22" s="37" t="b">
        <f>Главная!F$23="да"</f>
        <v>0</v>
      </c>
      <c r="JW22" s="101"/>
      <c r="JX22" s="78"/>
    </row>
    <row r="23" spans="1:284" s="28" customFormat="1" ht="44.25" hidden="1" customHeight="1">
      <c r="B23" s="160" t="s">
        <v>9</v>
      </c>
      <c r="C23" s="85" t="s">
        <v>160</v>
      </c>
      <c r="E23" s="159"/>
      <c r="F23" s="151" t="s">
        <v>9</v>
      </c>
      <c r="G23" s="162" t="s">
        <v>9</v>
      </c>
      <c r="H23" s="102" t="s">
        <v>9</v>
      </c>
      <c r="I23" s="43" t="s">
        <v>81</v>
      </c>
      <c r="J23" s="80" t="s">
        <v>160</v>
      </c>
      <c r="K23" s="119" t="s">
        <v>161</v>
      </c>
      <c r="L23" s="104"/>
      <c r="M23" s="104"/>
      <c r="N23" s="105">
        <f>'Плановые значения'!L18</f>
        <v>100</v>
      </c>
      <c r="O23" s="105">
        <f>'Плановые значения'!M18</f>
        <v>100</v>
      </c>
      <c r="P23" s="105">
        <f>'Плановые значения'!N18</f>
        <v>100</v>
      </c>
      <c r="Q23" s="105">
        <f>'Плановые значения'!O18</f>
        <v>100</v>
      </c>
      <c r="R23" s="105">
        <f>'Плановые значения'!P18</f>
        <v>100</v>
      </c>
      <c r="S23" s="105">
        <f>'Плановые значения'!Q18</f>
        <v>100</v>
      </c>
      <c r="T23" s="105">
        <f>'Плановые значения'!R18</f>
        <v>100</v>
      </c>
      <c r="U23" s="105">
        <f>'Плановые значения'!S18</f>
        <v>100</v>
      </c>
      <c r="V23" s="105">
        <f>'Плановые значения'!T18</f>
        <v>100</v>
      </c>
      <c r="W23" s="105">
        <f>'Плановые значения'!U18</f>
        <v>100</v>
      </c>
      <c r="X23" s="105">
        <v>100</v>
      </c>
      <c r="Y23" s="105">
        <v>100</v>
      </c>
      <c r="Z23" s="105">
        <v>100</v>
      </c>
      <c r="AA23" s="105">
        <v>100</v>
      </c>
      <c r="AB23" s="105">
        <v>100</v>
      </c>
      <c r="AC23" s="105">
        <v>100</v>
      </c>
      <c r="AD23" s="105">
        <v>100</v>
      </c>
      <c r="AE23" s="105">
        <f>'Плановые значения'!AC18</f>
        <v>0</v>
      </c>
      <c r="AF23" s="105">
        <f>'Плановые значения'!AD18</f>
        <v>0</v>
      </c>
      <c r="AG23" s="105">
        <f>'Плановые значения'!AE18</f>
        <v>0</v>
      </c>
      <c r="AH23" s="105">
        <f>'Плановые значения'!AF18</f>
        <v>0</v>
      </c>
      <c r="AI23" s="105">
        <f>'Плановые значения'!AG18</f>
        <v>0</v>
      </c>
      <c r="AJ23" s="105">
        <f>'Плановые значения'!AH18</f>
        <v>0</v>
      </c>
      <c r="AK23" s="105">
        <f>'Плановые значения'!AI18</f>
        <v>0</v>
      </c>
      <c r="AL23" s="105">
        <f>'Плановые значения'!AJ18</f>
        <v>0</v>
      </c>
      <c r="AM23" s="105">
        <f>'Плановые значения'!AK18</f>
        <v>0</v>
      </c>
      <c r="AN23" s="105">
        <f>'Плановые значения'!AL18</f>
        <v>0</v>
      </c>
      <c r="AO23" s="105">
        <f>'Плановые значения'!AM18</f>
        <v>0</v>
      </c>
      <c r="AP23" s="105">
        <f>'Плановые значения'!AN18</f>
        <v>0</v>
      </c>
      <c r="AQ23" s="105">
        <f>'Плановые значения'!AO18</f>
        <v>0</v>
      </c>
      <c r="AR23" s="105">
        <f>'Плановые значения'!AP18</f>
        <v>0</v>
      </c>
      <c r="AS23" s="105">
        <f>'Плановые значения'!AQ18</f>
        <v>0</v>
      </c>
      <c r="AT23" s="105">
        <f>'Плановые значения'!AR18</f>
        <v>0</v>
      </c>
      <c r="AU23" s="105">
        <f>'Плановые значения'!AS18</f>
        <v>0</v>
      </c>
      <c r="AV23" s="105">
        <f>'Плановые значения'!AT18</f>
        <v>0</v>
      </c>
      <c r="AW23" s="105">
        <f>'Плановые значения'!AU18</f>
        <v>0</v>
      </c>
      <c r="AX23" s="105">
        <f>'Плановые значения'!AV18</f>
        <v>0</v>
      </c>
      <c r="AY23" s="105">
        <f>'Плановые значения'!AW18</f>
        <v>0</v>
      </c>
      <c r="AZ23" s="105">
        <f>'Плановые значения'!AX18</f>
        <v>0</v>
      </c>
      <c r="BA23" s="105">
        <f>'Плановые значения'!AY18</f>
        <v>0</v>
      </c>
      <c r="BB23" s="105">
        <f>'Плановые значения'!AZ18</f>
        <v>0</v>
      </c>
      <c r="BC23" s="105">
        <f>'Плановые значения'!BA18</f>
        <v>0</v>
      </c>
      <c r="BD23" s="105">
        <f>'Плановые значения'!BB18</f>
        <v>0</v>
      </c>
      <c r="BE23" s="105">
        <f>'Плановые значения'!BC18</f>
        <v>0</v>
      </c>
      <c r="BF23" s="105">
        <f>'Плановые значения'!BD18</f>
        <v>0</v>
      </c>
      <c r="BG23" s="105">
        <f>'Плановые значения'!BE18</f>
        <v>0</v>
      </c>
      <c r="BH23" s="105">
        <f>'Плановые значения'!BF18</f>
        <v>0</v>
      </c>
      <c r="BI23" s="105">
        <f>'Плановые значения'!BG18</f>
        <v>0</v>
      </c>
      <c r="BJ23" s="105">
        <f>'Плановые значения'!BH18</f>
        <v>0</v>
      </c>
      <c r="BK23" s="105">
        <f>'Плановые значения'!BI18</f>
        <v>0</v>
      </c>
      <c r="BL23" s="105">
        <f>'Плановые значения'!BJ18</f>
        <v>0</v>
      </c>
      <c r="BM23" s="105">
        <f>'Плановые значения'!BK18</f>
        <v>0</v>
      </c>
      <c r="BN23" s="105">
        <f>'Плановые значения'!BL18</f>
        <v>0</v>
      </c>
      <c r="BO23" s="105">
        <f>'Плановые значения'!BM18</f>
        <v>0</v>
      </c>
      <c r="BP23" s="105">
        <f>'Плановые значения'!BN18</f>
        <v>0</v>
      </c>
      <c r="BQ23" s="105">
        <f>'Плановые значения'!BO18</f>
        <v>0</v>
      </c>
      <c r="BR23" s="105">
        <f>'Плановые значения'!BP18</f>
        <v>0</v>
      </c>
      <c r="BS23" s="105">
        <f>'Плановые значения'!BQ18</f>
        <v>0</v>
      </c>
      <c r="BT23" s="105">
        <f>'Плановые значения'!BR18</f>
        <v>0</v>
      </c>
      <c r="BU23" s="105">
        <f>'Плановые значения'!BS18</f>
        <v>0</v>
      </c>
      <c r="BV23" s="105">
        <f>'Плановые значения'!BT18</f>
        <v>0</v>
      </c>
      <c r="BW23" s="105">
        <f>'Плановые значения'!BU18</f>
        <v>0</v>
      </c>
      <c r="BX23" s="105">
        <f>'Плановые значения'!BV18</f>
        <v>0</v>
      </c>
      <c r="BY23" s="105">
        <f>'Плановые значения'!BW18</f>
        <v>0</v>
      </c>
      <c r="BZ23" s="105">
        <f>'Плановые значения'!BX18</f>
        <v>0</v>
      </c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5">
        <f t="shared" ref="EN23:EW26" si="14">CA23-N23</f>
        <v>-100</v>
      </c>
      <c r="EO23" s="105">
        <f t="shared" si="14"/>
        <v>-100</v>
      </c>
      <c r="EP23" s="105">
        <f t="shared" si="14"/>
        <v>-100</v>
      </c>
      <c r="EQ23" s="105">
        <f t="shared" si="14"/>
        <v>-100</v>
      </c>
      <c r="ER23" s="105">
        <f t="shared" si="14"/>
        <v>-100</v>
      </c>
      <c r="ES23" s="105">
        <f t="shared" si="14"/>
        <v>-100</v>
      </c>
      <c r="ET23" s="105">
        <f t="shared" si="14"/>
        <v>-100</v>
      </c>
      <c r="EU23" s="105">
        <f t="shared" si="14"/>
        <v>-100</v>
      </c>
      <c r="EV23" s="105">
        <f t="shared" si="14"/>
        <v>-100</v>
      </c>
      <c r="EW23" s="105">
        <f t="shared" si="14"/>
        <v>-100</v>
      </c>
      <c r="EX23" s="105">
        <f t="shared" ref="EX23:FG26" si="15">CK23-X23</f>
        <v>-100</v>
      </c>
      <c r="EY23" s="105">
        <f t="shared" si="15"/>
        <v>-100</v>
      </c>
      <c r="EZ23" s="105">
        <f t="shared" si="15"/>
        <v>-100</v>
      </c>
      <c r="FA23" s="105">
        <f t="shared" si="15"/>
        <v>-100</v>
      </c>
      <c r="FB23" s="105">
        <f t="shared" si="15"/>
        <v>-100</v>
      </c>
      <c r="FC23" s="105">
        <f t="shared" si="15"/>
        <v>-100</v>
      </c>
      <c r="FD23" s="105">
        <f t="shared" si="15"/>
        <v>-100</v>
      </c>
      <c r="FE23" s="105">
        <f t="shared" si="15"/>
        <v>0</v>
      </c>
      <c r="FF23" s="105">
        <f t="shared" si="15"/>
        <v>0</v>
      </c>
      <c r="FG23" s="105">
        <f t="shared" si="15"/>
        <v>0</v>
      </c>
      <c r="FH23" s="105">
        <f t="shared" ref="FH23:FQ26" si="16">CU23-AH23</f>
        <v>0</v>
      </c>
      <c r="FI23" s="105">
        <f t="shared" si="16"/>
        <v>0</v>
      </c>
      <c r="FJ23" s="105">
        <f t="shared" si="16"/>
        <v>0</v>
      </c>
      <c r="FK23" s="105">
        <f t="shared" si="16"/>
        <v>0</v>
      </c>
      <c r="FL23" s="105">
        <f t="shared" si="16"/>
        <v>0</v>
      </c>
      <c r="FM23" s="105">
        <f t="shared" si="16"/>
        <v>0</v>
      </c>
      <c r="FN23" s="105">
        <f t="shared" si="16"/>
        <v>0</v>
      </c>
      <c r="FO23" s="105">
        <f t="shared" si="16"/>
        <v>0</v>
      </c>
      <c r="FP23" s="105">
        <f t="shared" si="16"/>
        <v>0</v>
      </c>
      <c r="FQ23" s="105">
        <f t="shared" si="16"/>
        <v>0</v>
      </c>
      <c r="FR23" s="105">
        <f t="shared" ref="FR23:GA26" si="17">DE23-AR23</f>
        <v>0</v>
      </c>
      <c r="FS23" s="105">
        <f t="shared" si="17"/>
        <v>0</v>
      </c>
      <c r="FT23" s="105">
        <f t="shared" si="17"/>
        <v>0</v>
      </c>
      <c r="FU23" s="105">
        <f t="shared" si="17"/>
        <v>0</v>
      </c>
      <c r="FV23" s="105">
        <f t="shared" si="17"/>
        <v>0</v>
      </c>
      <c r="FW23" s="105">
        <f t="shared" si="17"/>
        <v>0</v>
      </c>
      <c r="FX23" s="105">
        <f t="shared" si="17"/>
        <v>0</v>
      </c>
      <c r="FY23" s="105">
        <f t="shared" si="17"/>
        <v>0</v>
      </c>
      <c r="FZ23" s="105">
        <f t="shared" si="17"/>
        <v>0</v>
      </c>
      <c r="GA23" s="105">
        <f t="shared" si="17"/>
        <v>0</v>
      </c>
      <c r="GB23" s="105">
        <f t="shared" ref="GB23:GK26" si="18">DO23-BB23</f>
        <v>0</v>
      </c>
      <c r="GC23" s="105">
        <f t="shared" si="18"/>
        <v>0</v>
      </c>
      <c r="GD23" s="105">
        <f t="shared" si="18"/>
        <v>0</v>
      </c>
      <c r="GE23" s="105">
        <f t="shared" si="18"/>
        <v>0</v>
      </c>
      <c r="GF23" s="105">
        <f t="shared" si="18"/>
        <v>0</v>
      </c>
      <c r="GG23" s="105">
        <f t="shared" si="18"/>
        <v>0</v>
      </c>
      <c r="GH23" s="105">
        <f t="shared" si="18"/>
        <v>0</v>
      </c>
      <c r="GI23" s="105">
        <f t="shared" si="18"/>
        <v>0</v>
      </c>
      <c r="GJ23" s="105">
        <f t="shared" si="18"/>
        <v>0</v>
      </c>
      <c r="GK23" s="105">
        <f t="shared" si="18"/>
        <v>0</v>
      </c>
      <c r="GL23" s="105">
        <f t="shared" ref="GL23:GU26" si="19">DY23-BL23</f>
        <v>0</v>
      </c>
      <c r="GM23" s="105">
        <f t="shared" si="19"/>
        <v>0</v>
      </c>
      <c r="GN23" s="105">
        <f t="shared" si="19"/>
        <v>0</v>
      </c>
      <c r="GO23" s="105">
        <f t="shared" si="19"/>
        <v>0</v>
      </c>
      <c r="GP23" s="105">
        <f t="shared" si="19"/>
        <v>0</v>
      </c>
      <c r="GQ23" s="105">
        <f t="shared" si="19"/>
        <v>0</v>
      </c>
      <c r="GR23" s="105">
        <f t="shared" si="19"/>
        <v>0</v>
      </c>
      <c r="GS23" s="105">
        <f t="shared" si="19"/>
        <v>0</v>
      </c>
      <c r="GT23" s="105">
        <f t="shared" si="19"/>
        <v>0</v>
      </c>
      <c r="GU23" s="105">
        <f t="shared" si="19"/>
        <v>0</v>
      </c>
      <c r="GV23" s="105">
        <f t="shared" ref="GV23:GZ26" si="20">EI23-BV23</f>
        <v>0</v>
      </c>
      <c r="GW23" s="105">
        <f t="shared" si="20"/>
        <v>0</v>
      </c>
      <c r="GX23" s="105">
        <f t="shared" si="20"/>
        <v>0</v>
      </c>
      <c r="GY23" s="105">
        <f t="shared" si="20"/>
        <v>0</v>
      </c>
      <c r="GZ23" s="105">
        <f t="shared" si="20"/>
        <v>0</v>
      </c>
      <c r="HA23" s="105">
        <f t="shared" ref="HA23:HJ26" si="21">IF(CA23=0,0,IF(EN23&gt;=100,0,EN23/CA23*100))</f>
        <v>0</v>
      </c>
      <c r="HB23" s="105">
        <f t="shared" si="21"/>
        <v>0</v>
      </c>
      <c r="HC23" s="105">
        <f t="shared" si="21"/>
        <v>0</v>
      </c>
      <c r="HD23" s="105">
        <f t="shared" si="21"/>
        <v>0</v>
      </c>
      <c r="HE23" s="105">
        <f t="shared" si="21"/>
        <v>0</v>
      </c>
      <c r="HF23" s="105">
        <f t="shared" si="21"/>
        <v>0</v>
      </c>
      <c r="HG23" s="105">
        <f t="shared" si="21"/>
        <v>0</v>
      </c>
      <c r="HH23" s="105">
        <f t="shared" si="21"/>
        <v>0</v>
      </c>
      <c r="HI23" s="105">
        <f t="shared" si="21"/>
        <v>0</v>
      </c>
      <c r="HJ23" s="105">
        <f t="shared" si="21"/>
        <v>0</v>
      </c>
      <c r="HK23" s="105">
        <f t="shared" ref="HK23:HT26" si="22">IF(CK23=0,0,IF(EX23&gt;=100,0,EX23/CK23*100))</f>
        <v>0</v>
      </c>
      <c r="HL23" s="105">
        <f t="shared" si="22"/>
        <v>0</v>
      </c>
      <c r="HM23" s="105">
        <f t="shared" si="22"/>
        <v>0</v>
      </c>
      <c r="HN23" s="105">
        <f t="shared" si="22"/>
        <v>0</v>
      </c>
      <c r="HO23" s="105">
        <f t="shared" si="22"/>
        <v>0</v>
      </c>
      <c r="HP23" s="105">
        <f t="shared" si="22"/>
        <v>0</v>
      </c>
      <c r="HQ23" s="105">
        <f t="shared" si="22"/>
        <v>0</v>
      </c>
      <c r="HR23" s="105">
        <f t="shared" si="22"/>
        <v>0</v>
      </c>
      <c r="HS23" s="105">
        <f t="shared" si="22"/>
        <v>0</v>
      </c>
      <c r="HT23" s="105">
        <f t="shared" si="22"/>
        <v>0</v>
      </c>
      <c r="HU23" s="105">
        <f t="shared" ref="HU23:ID26" si="23">IF(CU23=0,0,IF(FH23&gt;=100,0,FH23/CU23*100))</f>
        <v>0</v>
      </c>
      <c r="HV23" s="105">
        <f t="shared" si="23"/>
        <v>0</v>
      </c>
      <c r="HW23" s="105">
        <f t="shared" si="23"/>
        <v>0</v>
      </c>
      <c r="HX23" s="105">
        <f t="shared" si="23"/>
        <v>0</v>
      </c>
      <c r="HY23" s="105">
        <f t="shared" si="23"/>
        <v>0</v>
      </c>
      <c r="HZ23" s="105">
        <f t="shared" si="23"/>
        <v>0</v>
      </c>
      <c r="IA23" s="105">
        <f t="shared" si="23"/>
        <v>0</v>
      </c>
      <c r="IB23" s="105">
        <f t="shared" si="23"/>
        <v>0</v>
      </c>
      <c r="IC23" s="105">
        <f t="shared" si="23"/>
        <v>0</v>
      </c>
      <c r="ID23" s="105">
        <f t="shared" si="23"/>
        <v>0</v>
      </c>
      <c r="IE23" s="105">
        <f t="shared" ref="IE23:IN26" si="24">IF(DE23=0,0,IF(FR23&gt;=100,0,FR23/DE23*100))</f>
        <v>0</v>
      </c>
      <c r="IF23" s="105">
        <f t="shared" si="24"/>
        <v>0</v>
      </c>
      <c r="IG23" s="105">
        <f t="shared" si="24"/>
        <v>0</v>
      </c>
      <c r="IH23" s="105">
        <f t="shared" si="24"/>
        <v>0</v>
      </c>
      <c r="II23" s="105">
        <f t="shared" si="24"/>
        <v>0</v>
      </c>
      <c r="IJ23" s="105">
        <f t="shared" si="24"/>
        <v>0</v>
      </c>
      <c r="IK23" s="105">
        <f t="shared" si="24"/>
        <v>0</v>
      </c>
      <c r="IL23" s="105">
        <f t="shared" si="24"/>
        <v>0</v>
      </c>
      <c r="IM23" s="105">
        <f t="shared" si="24"/>
        <v>0</v>
      </c>
      <c r="IN23" s="105">
        <f t="shared" si="24"/>
        <v>0</v>
      </c>
      <c r="IO23" s="105">
        <f t="shared" ref="IO23:IX26" si="25">IF(DO23=0,0,IF(GB23&gt;=100,0,GB23/DO23*100))</f>
        <v>0</v>
      </c>
      <c r="IP23" s="105">
        <f t="shared" si="25"/>
        <v>0</v>
      </c>
      <c r="IQ23" s="105">
        <f t="shared" si="25"/>
        <v>0</v>
      </c>
      <c r="IR23" s="105">
        <f t="shared" si="25"/>
        <v>0</v>
      </c>
      <c r="IS23" s="105">
        <f t="shared" si="25"/>
        <v>0</v>
      </c>
      <c r="IT23" s="105">
        <f t="shared" si="25"/>
        <v>0</v>
      </c>
      <c r="IU23" s="105">
        <f t="shared" si="25"/>
        <v>0</v>
      </c>
      <c r="IV23" s="105">
        <f t="shared" si="25"/>
        <v>0</v>
      </c>
      <c r="IW23" s="105">
        <f t="shared" si="25"/>
        <v>0</v>
      </c>
      <c r="IX23" s="105">
        <f t="shared" si="25"/>
        <v>0</v>
      </c>
      <c r="IY23" s="105">
        <f t="shared" ref="IY23:JH26" si="26">IF(DY23=0,0,IF(GL23&gt;=100,0,GL23/DY23*100))</f>
        <v>0</v>
      </c>
      <c r="IZ23" s="105">
        <f t="shared" si="26"/>
        <v>0</v>
      </c>
      <c r="JA23" s="105">
        <f t="shared" si="26"/>
        <v>0</v>
      </c>
      <c r="JB23" s="105">
        <f t="shared" si="26"/>
        <v>0</v>
      </c>
      <c r="JC23" s="105">
        <f t="shared" si="26"/>
        <v>0</v>
      </c>
      <c r="JD23" s="105">
        <f t="shared" si="26"/>
        <v>0</v>
      </c>
      <c r="JE23" s="105">
        <f t="shared" si="26"/>
        <v>0</v>
      </c>
      <c r="JF23" s="105">
        <f t="shared" si="26"/>
        <v>0</v>
      </c>
      <c r="JG23" s="105">
        <f t="shared" si="26"/>
        <v>0</v>
      </c>
      <c r="JH23" s="105">
        <f t="shared" si="26"/>
        <v>0</v>
      </c>
      <c r="JI23" s="105">
        <f t="shared" ref="JI23:JM26" si="27">IF(EI23=0,0,IF(GV23&gt;=100,0,GV23/EI23*100))</f>
        <v>0</v>
      </c>
      <c r="JJ23" s="105">
        <f t="shared" si="27"/>
        <v>0</v>
      </c>
      <c r="JK23" s="105">
        <f t="shared" si="27"/>
        <v>0</v>
      </c>
      <c r="JL23" s="105">
        <f t="shared" si="27"/>
        <v>0</v>
      </c>
      <c r="JM23" s="105">
        <f t="shared" si="27"/>
        <v>0</v>
      </c>
      <c r="JR23" s="37" t="b">
        <f>Главная!F$23="да"</f>
        <v>0</v>
      </c>
      <c r="JW23" s="104"/>
      <c r="JX23" s="78"/>
    </row>
    <row r="24" spans="1:284" s="28" customFormat="1" ht="54.75" hidden="1" customHeight="1">
      <c r="B24" s="160" t="s">
        <v>9</v>
      </c>
      <c r="C24" s="85" t="s">
        <v>162</v>
      </c>
      <c r="E24" s="159"/>
      <c r="F24" s="151" t="s">
        <v>9</v>
      </c>
      <c r="G24" s="162" t="s">
        <v>9</v>
      </c>
      <c r="H24" s="102" t="s">
        <v>9</v>
      </c>
      <c r="I24" s="43" t="s">
        <v>83</v>
      </c>
      <c r="J24" s="80" t="s">
        <v>162</v>
      </c>
      <c r="K24" s="119" t="s">
        <v>161</v>
      </c>
      <c r="L24" s="104"/>
      <c r="M24" s="104"/>
      <c r="N24" s="105">
        <f>'Плановые значения'!L19</f>
        <v>100</v>
      </c>
      <c r="O24" s="105">
        <f>'Плановые значения'!M19</f>
        <v>100</v>
      </c>
      <c r="P24" s="105">
        <f>'Плановые значения'!N19</f>
        <v>100</v>
      </c>
      <c r="Q24" s="105">
        <f>'Плановые значения'!O19</f>
        <v>90</v>
      </c>
      <c r="R24" s="105">
        <f>'Плановые значения'!P19</f>
        <v>70</v>
      </c>
      <c r="S24" s="105">
        <f>'Плановые значения'!Q19</f>
        <v>50</v>
      </c>
      <c r="T24" s="105">
        <f>'Плановые значения'!R19</f>
        <v>25</v>
      </c>
      <c r="U24" s="105">
        <f>'Плановые значения'!S19</f>
        <v>25</v>
      </c>
      <c r="V24" s="105">
        <f>'Плановые значения'!T19</f>
        <v>25</v>
      </c>
      <c r="W24" s="105">
        <f>'Плановые значения'!U19</f>
        <v>25</v>
      </c>
      <c r="X24" s="105">
        <v>25</v>
      </c>
      <c r="Y24" s="105">
        <v>25</v>
      </c>
      <c r="Z24" s="105">
        <v>25</v>
      </c>
      <c r="AA24" s="105">
        <v>25</v>
      </c>
      <c r="AB24" s="105">
        <v>25</v>
      </c>
      <c r="AC24" s="105">
        <v>25</v>
      </c>
      <c r="AD24" s="105">
        <v>25</v>
      </c>
      <c r="AE24" s="105">
        <f>'Плановые значения'!AC19</f>
        <v>0</v>
      </c>
      <c r="AF24" s="105">
        <f>'Плановые значения'!AD19</f>
        <v>0</v>
      </c>
      <c r="AG24" s="105">
        <f>'Плановые значения'!AE19</f>
        <v>0</v>
      </c>
      <c r="AH24" s="105">
        <f>'Плановые значения'!AF19</f>
        <v>0</v>
      </c>
      <c r="AI24" s="105">
        <f>'Плановые значения'!AG19</f>
        <v>0</v>
      </c>
      <c r="AJ24" s="105">
        <f>'Плановые значения'!AH19</f>
        <v>0</v>
      </c>
      <c r="AK24" s="105">
        <f>'Плановые значения'!AI19</f>
        <v>0</v>
      </c>
      <c r="AL24" s="105">
        <f>'Плановые значения'!AJ19</f>
        <v>0</v>
      </c>
      <c r="AM24" s="105">
        <f>'Плановые значения'!AK19</f>
        <v>0</v>
      </c>
      <c r="AN24" s="105">
        <f>'Плановые значения'!AL19</f>
        <v>0</v>
      </c>
      <c r="AO24" s="105">
        <f>'Плановые значения'!AM19</f>
        <v>0</v>
      </c>
      <c r="AP24" s="105">
        <f>'Плановые значения'!AN19</f>
        <v>0</v>
      </c>
      <c r="AQ24" s="105">
        <f>'Плановые значения'!AO19</f>
        <v>0</v>
      </c>
      <c r="AR24" s="105">
        <f>'Плановые значения'!AP19</f>
        <v>0</v>
      </c>
      <c r="AS24" s="105">
        <f>'Плановые значения'!AQ19</f>
        <v>0</v>
      </c>
      <c r="AT24" s="105">
        <f>'Плановые значения'!AR19</f>
        <v>0</v>
      </c>
      <c r="AU24" s="105">
        <f>'Плановые значения'!AS19</f>
        <v>0</v>
      </c>
      <c r="AV24" s="105">
        <f>'Плановые значения'!AT19</f>
        <v>0</v>
      </c>
      <c r="AW24" s="105">
        <f>'Плановые значения'!AU19</f>
        <v>0</v>
      </c>
      <c r="AX24" s="105">
        <f>'Плановые значения'!AV19</f>
        <v>0</v>
      </c>
      <c r="AY24" s="105">
        <f>'Плановые значения'!AW19</f>
        <v>0</v>
      </c>
      <c r="AZ24" s="105">
        <f>'Плановые значения'!AX19</f>
        <v>0</v>
      </c>
      <c r="BA24" s="105">
        <f>'Плановые значения'!AY19</f>
        <v>0</v>
      </c>
      <c r="BB24" s="105">
        <f>'Плановые значения'!AZ19</f>
        <v>0</v>
      </c>
      <c r="BC24" s="105">
        <f>'Плановые значения'!BA19</f>
        <v>0</v>
      </c>
      <c r="BD24" s="105">
        <f>'Плановые значения'!BB19</f>
        <v>0</v>
      </c>
      <c r="BE24" s="105">
        <f>'Плановые значения'!BC19</f>
        <v>0</v>
      </c>
      <c r="BF24" s="105">
        <f>'Плановые значения'!BD19</f>
        <v>0</v>
      </c>
      <c r="BG24" s="105">
        <f>'Плановые значения'!BE19</f>
        <v>0</v>
      </c>
      <c r="BH24" s="105">
        <f>'Плановые значения'!BF19</f>
        <v>0</v>
      </c>
      <c r="BI24" s="105">
        <f>'Плановые значения'!BG19</f>
        <v>0</v>
      </c>
      <c r="BJ24" s="105">
        <f>'Плановые значения'!BH19</f>
        <v>0</v>
      </c>
      <c r="BK24" s="105">
        <f>'Плановые значения'!BI19</f>
        <v>0</v>
      </c>
      <c r="BL24" s="105">
        <f>'Плановые значения'!BJ19</f>
        <v>0</v>
      </c>
      <c r="BM24" s="105">
        <f>'Плановые значения'!BK19</f>
        <v>0</v>
      </c>
      <c r="BN24" s="105">
        <f>'Плановые значения'!BL19</f>
        <v>0</v>
      </c>
      <c r="BO24" s="105">
        <f>'Плановые значения'!BM19</f>
        <v>0</v>
      </c>
      <c r="BP24" s="105">
        <f>'Плановые значения'!BN19</f>
        <v>0</v>
      </c>
      <c r="BQ24" s="105">
        <f>'Плановые значения'!BO19</f>
        <v>0</v>
      </c>
      <c r="BR24" s="105">
        <f>'Плановые значения'!BP19</f>
        <v>0</v>
      </c>
      <c r="BS24" s="105">
        <f>'Плановые значения'!BQ19</f>
        <v>0</v>
      </c>
      <c r="BT24" s="105">
        <f>'Плановые значения'!BR19</f>
        <v>0</v>
      </c>
      <c r="BU24" s="105">
        <f>'Плановые значения'!BS19</f>
        <v>0</v>
      </c>
      <c r="BV24" s="105">
        <f>'Плановые значения'!BT19</f>
        <v>0</v>
      </c>
      <c r="BW24" s="105">
        <f>'Плановые значения'!BU19</f>
        <v>0</v>
      </c>
      <c r="BX24" s="105">
        <f>'Плановые значения'!BV19</f>
        <v>0</v>
      </c>
      <c r="BY24" s="105">
        <f>'Плановые значения'!BW19</f>
        <v>0</v>
      </c>
      <c r="BZ24" s="105">
        <f>'Плановые значения'!BX19</f>
        <v>0</v>
      </c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5">
        <f t="shared" si="14"/>
        <v>-100</v>
      </c>
      <c r="EO24" s="105">
        <f t="shared" si="14"/>
        <v>-100</v>
      </c>
      <c r="EP24" s="105">
        <f t="shared" si="14"/>
        <v>-100</v>
      </c>
      <c r="EQ24" s="105">
        <f t="shared" si="14"/>
        <v>-90</v>
      </c>
      <c r="ER24" s="105">
        <f t="shared" si="14"/>
        <v>-70</v>
      </c>
      <c r="ES24" s="105">
        <f t="shared" si="14"/>
        <v>-50</v>
      </c>
      <c r="ET24" s="105">
        <f t="shared" si="14"/>
        <v>-25</v>
      </c>
      <c r="EU24" s="105">
        <f t="shared" si="14"/>
        <v>-25</v>
      </c>
      <c r="EV24" s="105">
        <f t="shared" si="14"/>
        <v>-25</v>
      </c>
      <c r="EW24" s="105">
        <f t="shared" si="14"/>
        <v>-25</v>
      </c>
      <c r="EX24" s="105">
        <f t="shared" si="15"/>
        <v>-25</v>
      </c>
      <c r="EY24" s="105">
        <f t="shared" si="15"/>
        <v>-25</v>
      </c>
      <c r="EZ24" s="105">
        <f t="shared" si="15"/>
        <v>-25</v>
      </c>
      <c r="FA24" s="105">
        <f t="shared" si="15"/>
        <v>-25</v>
      </c>
      <c r="FB24" s="105">
        <f t="shared" si="15"/>
        <v>-25</v>
      </c>
      <c r="FC24" s="105">
        <f t="shared" si="15"/>
        <v>-25</v>
      </c>
      <c r="FD24" s="105">
        <f t="shared" si="15"/>
        <v>-25</v>
      </c>
      <c r="FE24" s="105">
        <f t="shared" si="15"/>
        <v>0</v>
      </c>
      <c r="FF24" s="105">
        <f t="shared" si="15"/>
        <v>0</v>
      </c>
      <c r="FG24" s="105">
        <f t="shared" si="15"/>
        <v>0</v>
      </c>
      <c r="FH24" s="105">
        <f t="shared" si="16"/>
        <v>0</v>
      </c>
      <c r="FI24" s="105">
        <f t="shared" si="16"/>
        <v>0</v>
      </c>
      <c r="FJ24" s="105">
        <f t="shared" si="16"/>
        <v>0</v>
      </c>
      <c r="FK24" s="105">
        <f t="shared" si="16"/>
        <v>0</v>
      </c>
      <c r="FL24" s="105">
        <f t="shared" si="16"/>
        <v>0</v>
      </c>
      <c r="FM24" s="105">
        <f t="shared" si="16"/>
        <v>0</v>
      </c>
      <c r="FN24" s="105">
        <f t="shared" si="16"/>
        <v>0</v>
      </c>
      <c r="FO24" s="105">
        <f t="shared" si="16"/>
        <v>0</v>
      </c>
      <c r="FP24" s="105">
        <f t="shared" si="16"/>
        <v>0</v>
      </c>
      <c r="FQ24" s="105">
        <f t="shared" si="16"/>
        <v>0</v>
      </c>
      <c r="FR24" s="105">
        <f t="shared" si="17"/>
        <v>0</v>
      </c>
      <c r="FS24" s="105">
        <f t="shared" si="17"/>
        <v>0</v>
      </c>
      <c r="FT24" s="105">
        <f t="shared" si="17"/>
        <v>0</v>
      </c>
      <c r="FU24" s="105">
        <f t="shared" si="17"/>
        <v>0</v>
      </c>
      <c r="FV24" s="105">
        <f t="shared" si="17"/>
        <v>0</v>
      </c>
      <c r="FW24" s="105">
        <f t="shared" si="17"/>
        <v>0</v>
      </c>
      <c r="FX24" s="105">
        <f t="shared" si="17"/>
        <v>0</v>
      </c>
      <c r="FY24" s="105">
        <f t="shared" si="17"/>
        <v>0</v>
      </c>
      <c r="FZ24" s="105">
        <f t="shared" si="17"/>
        <v>0</v>
      </c>
      <c r="GA24" s="105">
        <f t="shared" si="17"/>
        <v>0</v>
      </c>
      <c r="GB24" s="105">
        <f t="shared" si="18"/>
        <v>0</v>
      </c>
      <c r="GC24" s="105">
        <f t="shared" si="18"/>
        <v>0</v>
      </c>
      <c r="GD24" s="105">
        <f t="shared" si="18"/>
        <v>0</v>
      </c>
      <c r="GE24" s="105">
        <f t="shared" si="18"/>
        <v>0</v>
      </c>
      <c r="GF24" s="105">
        <f t="shared" si="18"/>
        <v>0</v>
      </c>
      <c r="GG24" s="105">
        <f t="shared" si="18"/>
        <v>0</v>
      </c>
      <c r="GH24" s="105">
        <f t="shared" si="18"/>
        <v>0</v>
      </c>
      <c r="GI24" s="105">
        <f t="shared" si="18"/>
        <v>0</v>
      </c>
      <c r="GJ24" s="105">
        <f t="shared" si="18"/>
        <v>0</v>
      </c>
      <c r="GK24" s="105">
        <f t="shared" si="18"/>
        <v>0</v>
      </c>
      <c r="GL24" s="105">
        <f t="shared" si="19"/>
        <v>0</v>
      </c>
      <c r="GM24" s="105">
        <f t="shared" si="19"/>
        <v>0</v>
      </c>
      <c r="GN24" s="105">
        <f t="shared" si="19"/>
        <v>0</v>
      </c>
      <c r="GO24" s="105">
        <f t="shared" si="19"/>
        <v>0</v>
      </c>
      <c r="GP24" s="105">
        <f t="shared" si="19"/>
        <v>0</v>
      </c>
      <c r="GQ24" s="105">
        <f t="shared" si="19"/>
        <v>0</v>
      </c>
      <c r="GR24" s="105">
        <f t="shared" si="19"/>
        <v>0</v>
      </c>
      <c r="GS24" s="105">
        <f t="shared" si="19"/>
        <v>0</v>
      </c>
      <c r="GT24" s="105">
        <f t="shared" si="19"/>
        <v>0</v>
      </c>
      <c r="GU24" s="105">
        <f t="shared" si="19"/>
        <v>0</v>
      </c>
      <c r="GV24" s="105">
        <f t="shared" si="20"/>
        <v>0</v>
      </c>
      <c r="GW24" s="105">
        <f t="shared" si="20"/>
        <v>0</v>
      </c>
      <c r="GX24" s="105">
        <f t="shared" si="20"/>
        <v>0</v>
      </c>
      <c r="GY24" s="105">
        <f t="shared" si="20"/>
        <v>0</v>
      </c>
      <c r="GZ24" s="105">
        <f t="shared" si="20"/>
        <v>0</v>
      </c>
      <c r="HA24" s="105">
        <f t="shared" si="21"/>
        <v>0</v>
      </c>
      <c r="HB24" s="105">
        <f t="shared" si="21"/>
        <v>0</v>
      </c>
      <c r="HC24" s="105">
        <f t="shared" si="21"/>
        <v>0</v>
      </c>
      <c r="HD24" s="105">
        <f t="shared" si="21"/>
        <v>0</v>
      </c>
      <c r="HE24" s="105">
        <f t="shared" si="21"/>
        <v>0</v>
      </c>
      <c r="HF24" s="105">
        <f t="shared" si="21"/>
        <v>0</v>
      </c>
      <c r="HG24" s="105">
        <f t="shared" si="21"/>
        <v>0</v>
      </c>
      <c r="HH24" s="105">
        <f t="shared" si="21"/>
        <v>0</v>
      </c>
      <c r="HI24" s="105">
        <f t="shared" si="21"/>
        <v>0</v>
      </c>
      <c r="HJ24" s="105">
        <f t="shared" si="21"/>
        <v>0</v>
      </c>
      <c r="HK24" s="105">
        <f t="shared" si="22"/>
        <v>0</v>
      </c>
      <c r="HL24" s="105">
        <f t="shared" si="22"/>
        <v>0</v>
      </c>
      <c r="HM24" s="105">
        <f t="shared" si="22"/>
        <v>0</v>
      </c>
      <c r="HN24" s="105">
        <f t="shared" si="22"/>
        <v>0</v>
      </c>
      <c r="HO24" s="105">
        <f t="shared" si="22"/>
        <v>0</v>
      </c>
      <c r="HP24" s="105">
        <f t="shared" si="22"/>
        <v>0</v>
      </c>
      <c r="HQ24" s="105">
        <f t="shared" si="22"/>
        <v>0</v>
      </c>
      <c r="HR24" s="105">
        <f t="shared" si="22"/>
        <v>0</v>
      </c>
      <c r="HS24" s="105">
        <f t="shared" si="22"/>
        <v>0</v>
      </c>
      <c r="HT24" s="105">
        <f t="shared" si="22"/>
        <v>0</v>
      </c>
      <c r="HU24" s="105">
        <f t="shared" si="23"/>
        <v>0</v>
      </c>
      <c r="HV24" s="105">
        <f t="shared" si="23"/>
        <v>0</v>
      </c>
      <c r="HW24" s="105">
        <f t="shared" si="23"/>
        <v>0</v>
      </c>
      <c r="HX24" s="105">
        <f t="shared" si="23"/>
        <v>0</v>
      </c>
      <c r="HY24" s="105">
        <f t="shared" si="23"/>
        <v>0</v>
      </c>
      <c r="HZ24" s="105">
        <f t="shared" si="23"/>
        <v>0</v>
      </c>
      <c r="IA24" s="105">
        <f t="shared" si="23"/>
        <v>0</v>
      </c>
      <c r="IB24" s="105">
        <f t="shared" si="23"/>
        <v>0</v>
      </c>
      <c r="IC24" s="105">
        <f t="shared" si="23"/>
        <v>0</v>
      </c>
      <c r="ID24" s="105">
        <f t="shared" si="23"/>
        <v>0</v>
      </c>
      <c r="IE24" s="105">
        <f t="shared" si="24"/>
        <v>0</v>
      </c>
      <c r="IF24" s="105">
        <f t="shared" si="24"/>
        <v>0</v>
      </c>
      <c r="IG24" s="105">
        <f t="shared" si="24"/>
        <v>0</v>
      </c>
      <c r="IH24" s="105">
        <f t="shared" si="24"/>
        <v>0</v>
      </c>
      <c r="II24" s="105">
        <f t="shared" si="24"/>
        <v>0</v>
      </c>
      <c r="IJ24" s="105">
        <f t="shared" si="24"/>
        <v>0</v>
      </c>
      <c r="IK24" s="105">
        <f t="shared" si="24"/>
        <v>0</v>
      </c>
      <c r="IL24" s="105">
        <f t="shared" si="24"/>
        <v>0</v>
      </c>
      <c r="IM24" s="105">
        <f t="shared" si="24"/>
        <v>0</v>
      </c>
      <c r="IN24" s="105">
        <f t="shared" si="24"/>
        <v>0</v>
      </c>
      <c r="IO24" s="105">
        <f t="shared" si="25"/>
        <v>0</v>
      </c>
      <c r="IP24" s="105">
        <f t="shared" si="25"/>
        <v>0</v>
      </c>
      <c r="IQ24" s="105">
        <f t="shared" si="25"/>
        <v>0</v>
      </c>
      <c r="IR24" s="105">
        <f t="shared" si="25"/>
        <v>0</v>
      </c>
      <c r="IS24" s="105">
        <f t="shared" si="25"/>
        <v>0</v>
      </c>
      <c r="IT24" s="105">
        <f t="shared" si="25"/>
        <v>0</v>
      </c>
      <c r="IU24" s="105">
        <f t="shared" si="25"/>
        <v>0</v>
      </c>
      <c r="IV24" s="105">
        <f t="shared" si="25"/>
        <v>0</v>
      </c>
      <c r="IW24" s="105">
        <f t="shared" si="25"/>
        <v>0</v>
      </c>
      <c r="IX24" s="105">
        <f t="shared" si="25"/>
        <v>0</v>
      </c>
      <c r="IY24" s="105">
        <f t="shared" si="26"/>
        <v>0</v>
      </c>
      <c r="IZ24" s="105">
        <f t="shared" si="26"/>
        <v>0</v>
      </c>
      <c r="JA24" s="105">
        <f t="shared" si="26"/>
        <v>0</v>
      </c>
      <c r="JB24" s="105">
        <f t="shared" si="26"/>
        <v>0</v>
      </c>
      <c r="JC24" s="105">
        <f t="shared" si="26"/>
        <v>0</v>
      </c>
      <c r="JD24" s="105">
        <f t="shared" si="26"/>
        <v>0</v>
      </c>
      <c r="JE24" s="105">
        <f t="shared" si="26"/>
        <v>0</v>
      </c>
      <c r="JF24" s="105">
        <f t="shared" si="26"/>
        <v>0</v>
      </c>
      <c r="JG24" s="105">
        <f t="shared" si="26"/>
        <v>0</v>
      </c>
      <c r="JH24" s="105">
        <f t="shared" si="26"/>
        <v>0</v>
      </c>
      <c r="JI24" s="105">
        <f t="shared" si="27"/>
        <v>0</v>
      </c>
      <c r="JJ24" s="105">
        <f t="shared" si="27"/>
        <v>0</v>
      </c>
      <c r="JK24" s="105">
        <f t="shared" si="27"/>
        <v>0</v>
      </c>
      <c r="JL24" s="105">
        <f t="shared" si="27"/>
        <v>0</v>
      </c>
      <c r="JM24" s="105">
        <f t="shared" si="27"/>
        <v>0</v>
      </c>
      <c r="JR24" s="37" t="b">
        <f>JR23</f>
        <v>0</v>
      </c>
      <c r="JW24" s="104"/>
      <c r="JX24" s="78"/>
    </row>
    <row r="25" spans="1:284" s="28" customFormat="1" ht="33.75" hidden="1" customHeight="1">
      <c r="B25" s="160" t="s">
        <v>9</v>
      </c>
      <c r="C25" s="85" t="s">
        <v>163</v>
      </c>
      <c r="E25" s="159"/>
      <c r="F25" s="151" t="s">
        <v>9</v>
      </c>
      <c r="G25" s="162" t="s">
        <v>9</v>
      </c>
      <c r="H25" s="102" t="s">
        <v>9</v>
      </c>
      <c r="I25" s="43" t="s">
        <v>85</v>
      </c>
      <c r="J25" s="80" t="s">
        <v>163</v>
      </c>
      <c r="K25" s="119" t="s">
        <v>161</v>
      </c>
      <c r="L25" s="104"/>
      <c r="M25" s="104"/>
      <c r="N25" s="105">
        <f>'Плановые значения'!L20</f>
        <v>0</v>
      </c>
      <c r="O25" s="105">
        <f>'Плановые значения'!M20</f>
        <v>0</v>
      </c>
      <c r="P25" s="105">
        <f>'Плановые значения'!N20</f>
        <v>0</v>
      </c>
      <c r="Q25" s="105">
        <f>'Плановые значения'!O20</f>
        <v>10</v>
      </c>
      <c r="R25" s="105">
        <f>'Плановые значения'!P20</f>
        <v>30</v>
      </c>
      <c r="S25" s="105">
        <f>'Плановые значения'!Q20</f>
        <v>50</v>
      </c>
      <c r="T25" s="105">
        <f>'Плановые значения'!R20</f>
        <v>75</v>
      </c>
      <c r="U25" s="105">
        <f>'Плановые значения'!S20</f>
        <v>75</v>
      </c>
      <c r="V25" s="105">
        <f>'Плановые значения'!T20</f>
        <v>75</v>
      </c>
      <c r="W25" s="105">
        <f>'Плановые значения'!U20</f>
        <v>75</v>
      </c>
      <c r="X25" s="105">
        <v>75</v>
      </c>
      <c r="Y25" s="105">
        <v>75</v>
      </c>
      <c r="Z25" s="105">
        <v>75</v>
      </c>
      <c r="AA25" s="105">
        <v>75</v>
      </c>
      <c r="AB25" s="105">
        <v>75</v>
      </c>
      <c r="AC25" s="105">
        <v>75</v>
      </c>
      <c r="AD25" s="105">
        <v>75</v>
      </c>
      <c r="AE25" s="105">
        <f>'Плановые значения'!AC20</f>
        <v>0</v>
      </c>
      <c r="AF25" s="105">
        <f>'Плановые значения'!AD20</f>
        <v>0</v>
      </c>
      <c r="AG25" s="105">
        <f>'Плановые значения'!AE20</f>
        <v>0</v>
      </c>
      <c r="AH25" s="105">
        <f>'Плановые значения'!AF20</f>
        <v>0</v>
      </c>
      <c r="AI25" s="105">
        <f>'Плановые значения'!AG20</f>
        <v>0</v>
      </c>
      <c r="AJ25" s="105">
        <f>'Плановые значения'!AH20</f>
        <v>0</v>
      </c>
      <c r="AK25" s="105">
        <f>'Плановые значения'!AI20</f>
        <v>0</v>
      </c>
      <c r="AL25" s="105">
        <f>'Плановые значения'!AJ20</f>
        <v>0</v>
      </c>
      <c r="AM25" s="105">
        <f>'Плановые значения'!AK20</f>
        <v>0</v>
      </c>
      <c r="AN25" s="105">
        <f>'Плановые значения'!AL20</f>
        <v>0</v>
      </c>
      <c r="AO25" s="105">
        <f>'Плановые значения'!AM20</f>
        <v>0</v>
      </c>
      <c r="AP25" s="105">
        <f>'Плановые значения'!AN20</f>
        <v>0</v>
      </c>
      <c r="AQ25" s="105">
        <f>'Плановые значения'!AO20</f>
        <v>0</v>
      </c>
      <c r="AR25" s="105">
        <f>'Плановые значения'!AP20</f>
        <v>0</v>
      </c>
      <c r="AS25" s="105">
        <f>'Плановые значения'!AQ20</f>
        <v>0</v>
      </c>
      <c r="AT25" s="105">
        <f>'Плановые значения'!AR20</f>
        <v>0</v>
      </c>
      <c r="AU25" s="105">
        <f>'Плановые значения'!AS20</f>
        <v>0</v>
      </c>
      <c r="AV25" s="105">
        <f>'Плановые значения'!AT20</f>
        <v>0</v>
      </c>
      <c r="AW25" s="105">
        <f>'Плановые значения'!AU20</f>
        <v>0</v>
      </c>
      <c r="AX25" s="105">
        <f>'Плановые значения'!AV20</f>
        <v>0</v>
      </c>
      <c r="AY25" s="105">
        <f>'Плановые значения'!AW20</f>
        <v>0</v>
      </c>
      <c r="AZ25" s="105">
        <f>'Плановые значения'!AX20</f>
        <v>0</v>
      </c>
      <c r="BA25" s="105">
        <f>'Плановые значения'!AY20</f>
        <v>0</v>
      </c>
      <c r="BB25" s="105">
        <f>'Плановые значения'!AZ20</f>
        <v>0</v>
      </c>
      <c r="BC25" s="105">
        <f>'Плановые значения'!BA20</f>
        <v>0</v>
      </c>
      <c r="BD25" s="105">
        <f>'Плановые значения'!BB20</f>
        <v>0</v>
      </c>
      <c r="BE25" s="105">
        <f>'Плановые значения'!BC20</f>
        <v>0</v>
      </c>
      <c r="BF25" s="105">
        <f>'Плановые значения'!BD20</f>
        <v>0</v>
      </c>
      <c r="BG25" s="105">
        <f>'Плановые значения'!BE20</f>
        <v>0</v>
      </c>
      <c r="BH25" s="105">
        <f>'Плановые значения'!BF20</f>
        <v>0</v>
      </c>
      <c r="BI25" s="105">
        <f>'Плановые значения'!BG20</f>
        <v>0</v>
      </c>
      <c r="BJ25" s="105">
        <f>'Плановые значения'!BH20</f>
        <v>0</v>
      </c>
      <c r="BK25" s="105">
        <f>'Плановые значения'!BI20</f>
        <v>0</v>
      </c>
      <c r="BL25" s="105">
        <f>'Плановые значения'!BJ20</f>
        <v>0</v>
      </c>
      <c r="BM25" s="105">
        <f>'Плановые значения'!BK20</f>
        <v>0</v>
      </c>
      <c r="BN25" s="105">
        <f>'Плановые значения'!BL20</f>
        <v>0</v>
      </c>
      <c r="BO25" s="105">
        <f>'Плановые значения'!BM20</f>
        <v>0</v>
      </c>
      <c r="BP25" s="105">
        <f>'Плановые значения'!BN20</f>
        <v>0</v>
      </c>
      <c r="BQ25" s="105">
        <f>'Плановые значения'!BO20</f>
        <v>0</v>
      </c>
      <c r="BR25" s="105">
        <f>'Плановые значения'!BP20</f>
        <v>0</v>
      </c>
      <c r="BS25" s="105">
        <f>'Плановые значения'!BQ20</f>
        <v>0</v>
      </c>
      <c r="BT25" s="105">
        <f>'Плановые значения'!BR20</f>
        <v>0</v>
      </c>
      <c r="BU25" s="105">
        <f>'Плановые значения'!BS20</f>
        <v>0</v>
      </c>
      <c r="BV25" s="105">
        <f>'Плановые значения'!BT20</f>
        <v>0</v>
      </c>
      <c r="BW25" s="105">
        <f>'Плановые значения'!BU20</f>
        <v>0</v>
      </c>
      <c r="BX25" s="105">
        <f>'Плановые значения'!BV20</f>
        <v>0</v>
      </c>
      <c r="BY25" s="105">
        <f>'Плановые значения'!BW20</f>
        <v>0</v>
      </c>
      <c r="BZ25" s="105">
        <f>'Плановые значения'!BX20</f>
        <v>0</v>
      </c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5">
        <f t="shared" si="14"/>
        <v>0</v>
      </c>
      <c r="EO25" s="105">
        <f t="shared" si="14"/>
        <v>0</v>
      </c>
      <c r="EP25" s="105">
        <f t="shared" si="14"/>
        <v>0</v>
      </c>
      <c r="EQ25" s="105">
        <f t="shared" si="14"/>
        <v>-10</v>
      </c>
      <c r="ER25" s="105">
        <f t="shared" si="14"/>
        <v>-30</v>
      </c>
      <c r="ES25" s="105">
        <f t="shared" si="14"/>
        <v>-50</v>
      </c>
      <c r="ET25" s="105">
        <f t="shared" si="14"/>
        <v>-75</v>
      </c>
      <c r="EU25" s="105">
        <f t="shared" si="14"/>
        <v>-75</v>
      </c>
      <c r="EV25" s="105">
        <f t="shared" si="14"/>
        <v>-75</v>
      </c>
      <c r="EW25" s="105">
        <f t="shared" si="14"/>
        <v>-75</v>
      </c>
      <c r="EX25" s="105">
        <f t="shared" si="15"/>
        <v>-75</v>
      </c>
      <c r="EY25" s="105">
        <f t="shared" si="15"/>
        <v>-75</v>
      </c>
      <c r="EZ25" s="105">
        <f t="shared" si="15"/>
        <v>-75</v>
      </c>
      <c r="FA25" s="105">
        <f t="shared" si="15"/>
        <v>-75</v>
      </c>
      <c r="FB25" s="105">
        <f t="shared" si="15"/>
        <v>-75</v>
      </c>
      <c r="FC25" s="105">
        <f t="shared" si="15"/>
        <v>-75</v>
      </c>
      <c r="FD25" s="105">
        <f t="shared" si="15"/>
        <v>-75</v>
      </c>
      <c r="FE25" s="105">
        <f t="shared" si="15"/>
        <v>0</v>
      </c>
      <c r="FF25" s="105">
        <f t="shared" si="15"/>
        <v>0</v>
      </c>
      <c r="FG25" s="105">
        <f t="shared" si="15"/>
        <v>0</v>
      </c>
      <c r="FH25" s="105">
        <f t="shared" si="16"/>
        <v>0</v>
      </c>
      <c r="FI25" s="105">
        <f t="shared" si="16"/>
        <v>0</v>
      </c>
      <c r="FJ25" s="105">
        <f t="shared" si="16"/>
        <v>0</v>
      </c>
      <c r="FK25" s="105">
        <f t="shared" si="16"/>
        <v>0</v>
      </c>
      <c r="FL25" s="105">
        <f t="shared" si="16"/>
        <v>0</v>
      </c>
      <c r="FM25" s="105">
        <f t="shared" si="16"/>
        <v>0</v>
      </c>
      <c r="FN25" s="105">
        <f t="shared" si="16"/>
        <v>0</v>
      </c>
      <c r="FO25" s="105">
        <f t="shared" si="16"/>
        <v>0</v>
      </c>
      <c r="FP25" s="105">
        <f t="shared" si="16"/>
        <v>0</v>
      </c>
      <c r="FQ25" s="105">
        <f t="shared" si="16"/>
        <v>0</v>
      </c>
      <c r="FR25" s="105">
        <f t="shared" si="17"/>
        <v>0</v>
      </c>
      <c r="FS25" s="105">
        <f t="shared" si="17"/>
        <v>0</v>
      </c>
      <c r="FT25" s="105">
        <f t="shared" si="17"/>
        <v>0</v>
      </c>
      <c r="FU25" s="105">
        <f t="shared" si="17"/>
        <v>0</v>
      </c>
      <c r="FV25" s="105">
        <f t="shared" si="17"/>
        <v>0</v>
      </c>
      <c r="FW25" s="105">
        <f t="shared" si="17"/>
        <v>0</v>
      </c>
      <c r="FX25" s="105">
        <f t="shared" si="17"/>
        <v>0</v>
      </c>
      <c r="FY25" s="105">
        <f t="shared" si="17"/>
        <v>0</v>
      </c>
      <c r="FZ25" s="105">
        <f t="shared" si="17"/>
        <v>0</v>
      </c>
      <c r="GA25" s="105">
        <f t="shared" si="17"/>
        <v>0</v>
      </c>
      <c r="GB25" s="105">
        <f t="shared" si="18"/>
        <v>0</v>
      </c>
      <c r="GC25" s="105">
        <f t="shared" si="18"/>
        <v>0</v>
      </c>
      <c r="GD25" s="105">
        <f t="shared" si="18"/>
        <v>0</v>
      </c>
      <c r="GE25" s="105">
        <f t="shared" si="18"/>
        <v>0</v>
      </c>
      <c r="GF25" s="105">
        <f t="shared" si="18"/>
        <v>0</v>
      </c>
      <c r="GG25" s="105">
        <f t="shared" si="18"/>
        <v>0</v>
      </c>
      <c r="GH25" s="105">
        <f t="shared" si="18"/>
        <v>0</v>
      </c>
      <c r="GI25" s="105">
        <f t="shared" si="18"/>
        <v>0</v>
      </c>
      <c r="GJ25" s="105">
        <f t="shared" si="18"/>
        <v>0</v>
      </c>
      <c r="GK25" s="105">
        <f t="shared" si="18"/>
        <v>0</v>
      </c>
      <c r="GL25" s="105">
        <f t="shared" si="19"/>
        <v>0</v>
      </c>
      <c r="GM25" s="105">
        <f t="shared" si="19"/>
        <v>0</v>
      </c>
      <c r="GN25" s="105">
        <f t="shared" si="19"/>
        <v>0</v>
      </c>
      <c r="GO25" s="105">
        <f t="shared" si="19"/>
        <v>0</v>
      </c>
      <c r="GP25" s="105">
        <f t="shared" si="19"/>
        <v>0</v>
      </c>
      <c r="GQ25" s="105">
        <f t="shared" si="19"/>
        <v>0</v>
      </c>
      <c r="GR25" s="105">
        <f t="shared" si="19"/>
        <v>0</v>
      </c>
      <c r="GS25" s="105">
        <f t="shared" si="19"/>
        <v>0</v>
      </c>
      <c r="GT25" s="105">
        <f t="shared" si="19"/>
        <v>0</v>
      </c>
      <c r="GU25" s="105">
        <f t="shared" si="19"/>
        <v>0</v>
      </c>
      <c r="GV25" s="105">
        <f t="shared" si="20"/>
        <v>0</v>
      </c>
      <c r="GW25" s="105">
        <f t="shared" si="20"/>
        <v>0</v>
      </c>
      <c r="GX25" s="105">
        <f t="shared" si="20"/>
        <v>0</v>
      </c>
      <c r="GY25" s="105">
        <f t="shared" si="20"/>
        <v>0</v>
      </c>
      <c r="GZ25" s="105">
        <f t="shared" si="20"/>
        <v>0</v>
      </c>
      <c r="HA25" s="105">
        <f t="shared" si="21"/>
        <v>0</v>
      </c>
      <c r="HB25" s="105">
        <f t="shared" si="21"/>
        <v>0</v>
      </c>
      <c r="HC25" s="105">
        <f t="shared" si="21"/>
        <v>0</v>
      </c>
      <c r="HD25" s="105">
        <f t="shared" si="21"/>
        <v>0</v>
      </c>
      <c r="HE25" s="105">
        <f t="shared" si="21"/>
        <v>0</v>
      </c>
      <c r="HF25" s="105">
        <f t="shared" si="21"/>
        <v>0</v>
      </c>
      <c r="HG25" s="105">
        <f t="shared" si="21"/>
        <v>0</v>
      </c>
      <c r="HH25" s="105">
        <f t="shared" si="21"/>
        <v>0</v>
      </c>
      <c r="HI25" s="105">
        <f t="shared" si="21"/>
        <v>0</v>
      </c>
      <c r="HJ25" s="105">
        <f t="shared" si="21"/>
        <v>0</v>
      </c>
      <c r="HK25" s="105">
        <f t="shared" si="22"/>
        <v>0</v>
      </c>
      <c r="HL25" s="105">
        <f t="shared" si="22"/>
        <v>0</v>
      </c>
      <c r="HM25" s="105">
        <f t="shared" si="22"/>
        <v>0</v>
      </c>
      <c r="HN25" s="105">
        <f t="shared" si="22"/>
        <v>0</v>
      </c>
      <c r="HO25" s="105">
        <f t="shared" si="22"/>
        <v>0</v>
      </c>
      <c r="HP25" s="105">
        <f t="shared" si="22"/>
        <v>0</v>
      </c>
      <c r="HQ25" s="105">
        <f t="shared" si="22"/>
        <v>0</v>
      </c>
      <c r="HR25" s="105">
        <f t="shared" si="22"/>
        <v>0</v>
      </c>
      <c r="HS25" s="105">
        <f t="shared" si="22"/>
        <v>0</v>
      </c>
      <c r="HT25" s="105">
        <f t="shared" si="22"/>
        <v>0</v>
      </c>
      <c r="HU25" s="105">
        <f t="shared" si="23"/>
        <v>0</v>
      </c>
      <c r="HV25" s="105">
        <f t="shared" si="23"/>
        <v>0</v>
      </c>
      <c r="HW25" s="105">
        <f t="shared" si="23"/>
        <v>0</v>
      </c>
      <c r="HX25" s="105">
        <f t="shared" si="23"/>
        <v>0</v>
      </c>
      <c r="HY25" s="105">
        <f t="shared" si="23"/>
        <v>0</v>
      </c>
      <c r="HZ25" s="105">
        <f t="shared" si="23"/>
        <v>0</v>
      </c>
      <c r="IA25" s="105">
        <f t="shared" si="23"/>
        <v>0</v>
      </c>
      <c r="IB25" s="105">
        <f t="shared" si="23"/>
        <v>0</v>
      </c>
      <c r="IC25" s="105">
        <f t="shared" si="23"/>
        <v>0</v>
      </c>
      <c r="ID25" s="105">
        <f t="shared" si="23"/>
        <v>0</v>
      </c>
      <c r="IE25" s="105">
        <f t="shared" si="24"/>
        <v>0</v>
      </c>
      <c r="IF25" s="105">
        <f t="shared" si="24"/>
        <v>0</v>
      </c>
      <c r="IG25" s="105">
        <f t="shared" si="24"/>
        <v>0</v>
      </c>
      <c r="IH25" s="105">
        <f t="shared" si="24"/>
        <v>0</v>
      </c>
      <c r="II25" s="105">
        <f t="shared" si="24"/>
        <v>0</v>
      </c>
      <c r="IJ25" s="105">
        <f t="shared" si="24"/>
        <v>0</v>
      </c>
      <c r="IK25" s="105">
        <f t="shared" si="24"/>
        <v>0</v>
      </c>
      <c r="IL25" s="105">
        <f t="shared" si="24"/>
        <v>0</v>
      </c>
      <c r="IM25" s="105">
        <f t="shared" si="24"/>
        <v>0</v>
      </c>
      <c r="IN25" s="105">
        <f t="shared" si="24"/>
        <v>0</v>
      </c>
      <c r="IO25" s="105">
        <f t="shared" si="25"/>
        <v>0</v>
      </c>
      <c r="IP25" s="105">
        <f t="shared" si="25"/>
        <v>0</v>
      </c>
      <c r="IQ25" s="105">
        <f t="shared" si="25"/>
        <v>0</v>
      </c>
      <c r="IR25" s="105">
        <f t="shared" si="25"/>
        <v>0</v>
      </c>
      <c r="IS25" s="105">
        <f t="shared" si="25"/>
        <v>0</v>
      </c>
      <c r="IT25" s="105">
        <f t="shared" si="25"/>
        <v>0</v>
      </c>
      <c r="IU25" s="105">
        <f t="shared" si="25"/>
        <v>0</v>
      </c>
      <c r="IV25" s="105">
        <f t="shared" si="25"/>
        <v>0</v>
      </c>
      <c r="IW25" s="105">
        <f t="shared" si="25"/>
        <v>0</v>
      </c>
      <c r="IX25" s="105">
        <f t="shared" si="25"/>
        <v>0</v>
      </c>
      <c r="IY25" s="105">
        <f t="shared" si="26"/>
        <v>0</v>
      </c>
      <c r="IZ25" s="105">
        <f t="shared" si="26"/>
        <v>0</v>
      </c>
      <c r="JA25" s="105">
        <f t="shared" si="26"/>
        <v>0</v>
      </c>
      <c r="JB25" s="105">
        <f t="shared" si="26"/>
        <v>0</v>
      </c>
      <c r="JC25" s="105">
        <f t="shared" si="26"/>
        <v>0</v>
      </c>
      <c r="JD25" s="105">
        <f t="shared" si="26"/>
        <v>0</v>
      </c>
      <c r="JE25" s="105">
        <f t="shared" si="26"/>
        <v>0</v>
      </c>
      <c r="JF25" s="105">
        <f t="shared" si="26"/>
        <v>0</v>
      </c>
      <c r="JG25" s="105">
        <f t="shared" si="26"/>
        <v>0</v>
      </c>
      <c r="JH25" s="105">
        <f t="shared" si="26"/>
        <v>0</v>
      </c>
      <c r="JI25" s="105">
        <f t="shared" si="27"/>
        <v>0</v>
      </c>
      <c r="JJ25" s="105">
        <f t="shared" si="27"/>
        <v>0</v>
      </c>
      <c r="JK25" s="105">
        <f t="shared" si="27"/>
        <v>0</v>
      </c>
      <c r="JL25" s="105">
        <f t="shared" si="27"/>
        <v>0</v>
      </c>
      <c r="JM25" s="105">
        <f t="shared" si="27"/>
        <v>0</v>
      </c>
      <c r="JR25" s="37" t="b">
        <f>JR23</f>
        <v>0</v>
      </c>
      <c r="JW25" s="104"/>
      <c r="JX25" s="78"/>
    </row>
    <row r="26" spans="1:284" s="28" customFormat="1" ht="23.25" hidden="1" customHeight="1">
      <c r="B26" s="160" t="s">
        <v>9</v>
      </c>
      <c r="C26" s="85" t="s">
        <v>164</v>
      </c>
      <c r="E26" s="159"/>
      <c r="F26" s="151" t="s">
        <v>9</v>
      </c>
      <c r="G26" s="162" t="s">
        <v>9</v>
      </c>
      <c r="H26" s="102" t="s">
        <v>9</v>
      </c>
      <c r="I26" s="43" t="s">
        <v>165</v>
      </c>
      <c r="J26" s="80" t="s">
        <v>164</v>
      </c>
      <c r="K26" s="119" t="s">
        <v>161</v>
      </c>
      <c r="L26" s="104"/>
      <c r="M26" s="104"/>
      <c r="N26" s="105">
        <f>'Плановые значения'!L21</f>
        <v>0</v>
      </c>
      <c r="O26" s="105">
        <f>'Плановые значения'!M21</f>
        <v>100</v>
      </c>
      <c r="P26" s="105">
        <f>'Плановые значения'!N21</f>
        <v>100</v>
      </c>
      <c r="Q26" s="105">
        <f>'Плановые значения'!O21</f>
        <v>100</v>
      </c>
      <c r="R26" s="105">
        <f>'Плановые значения'!P21</f>
        <v>100</v>
      </c>
      <c r="S26" s="105">
        <f>'Плановые значения'!Q21</f>
        <v>100</v>
      </c>
      <c r="T26" s="105">
        <f>'Плановые значения'!R21</f>
        <v>100</v>
      </c>
      <c r="U26" s="105">
        <f>'Плановые значения'!S21</f>
        <v>100</v>
      </c>
      <c r="V26" s="105">
        <f>'Плановые значения'!T21</f>
        <v>100</v>
      </c>
      <c r="W26" s="105">
        <f>'Плановые значения'!U21</f>
        <v>100</v>
      </c>
      <c r="X26" s="105">
        <v>100</v>
      </c>
      <c r="Y26" s="105">
        <v>100</v>
      </c>
      <c r="Z26" s="105">
        <v>100</v>
      </c>
      <c r="AA26" s="105">
        <v>100</v>
      </c>
      <c r="AB26" s="105">
        <v>100</v>
      </c>
      <c r="AC26" s="105">
        <v>100</v>
      </c>
      <c r="AD26" s="105">
        <v>100</v>
      </c>
      <c r="AE26" s="105">
        <f>'Плановые значения'!AC21</f>
        <v>0</v>
      </c>
      <c r="AF26" s="105">
        <f>'Плановые значения'!AD21</f>
        <v>0</v>
      </c>
      <c r="AG26" s="105">
        <f>'Плановые значения'!AE21</f>
        <v>0</v>
      </c>
      <c r="AH26" s="105">
        <f>'Плановые значения'!AF21</f>
        <v>0</v>
      </c>
      <c r="AI26" s="105">
        <f>'Плановые значения'!AG21</f>
        <v>0</v>
      </c>
      <c r="AJ26" s="105">
        <f>'Плановые значения'!AH21</f>
        <v>0</v>
      </c>
      <c r="AK26" s="105">
        <f>'Плановые значения'!AI21</f>
        <v>0</v>
      </c>
      <c r="AL26" s="105">
        <f>'Плановые значения'!AJ21</f>
        <v>0</v>
      </c>
      <c r="AM26" s="105">
        <f>'Плановые значения'!AK21</f>
        <v>0</v>
      </c>
      <c r="AN26" s="105">
        <f>'Плановые значения'!AL21</f>
        <v>0</v>
      </c>
      <c r="AO26" s="105">
        <f>'Плановые значения'!AM21</f>
        <v>0</v>
      </c>
      <c r="AP26" s="105">
        <f>'Плановые значения'!AN21</f>
        <v>0</v>
      </c>
      <c r="AQ26" s="105">
        <f>'Плановые значения'!AO21</f>
        <v>0</v>
      </c>
      <c r="AR26" s="105">
        <f>'Плановые значения'!AP21</f>
        <v>0</v>
      </c>
      <c r="AS26" s="105">
        <f>'Плановые значения'!AQ21</f>
        <v>0</v>
      </c>
      <c r="AT26" s="105">
        <f>'Плановые значения'!AR21</f>
        <v>0</v>
      </c>
      <c r="AU26" s="105">
        <f>'Плановые значения'!AS21</f>
        <v>0</v>
      </c>
      <c r="AV26" s="105">
        <f>'Плановые значения'!AT21</f>
        <v>0</v>
      </c>
      <c r="AW26" s="105">
        <f>'Плановые значения'!AU21</f>
        <v>0</v>
      </c>
      <c r="AX26" s="105">
        <f>'Плановые значения'!AV21</f>
        <v>0</v>
      </c>
      <c r="AY26" s="105">
        <f>'Плановые значения'!AW21</f>
        <v>0</v>
      </c>
      <c r="AZ26" s="105">
        <f>'Плановые значения'!AX21</f>
        <v>0</v>
      </c>
      <c r="BA26" s="105">
        <f>'Плановые значения'!AY21</f>
        <v>0</v>
      </c>
      <c r="BB26" s="105">
        <f>'Плановые значения'!AZ21</f>
        <v>0</v>
      </c>
      <c r="BC26" s="105">
        <f>'Плановые значения'!BA21</f>
        <v>0</v>
      </c>
      <c r="BD26" s="105">
        <f>'Плановые значения'!BB21</f>
        <v>0</v>
      </c>
      <c r="BE26" s="105">
        <f>'Плановые значения'!BC21</f>
        <v>0</v>
      </c>
      <c r="BF26" s="105">
        <f>'Плановые значения'!BD21</f>
        <v>0</v>
      </c>
      <c r="BG26" s="105">
        <f>'Плановые значения'!BE21</f>
        <v>0</v>
      </c>
      <c r="BH26" s="105">
        <f>'Плановые значения'!BF21</f>
        <v>0</v>
      </c>
      <c r="BI26" s="105">
        <f>'Плановые значения'!BG21</f>
        <v>0</v>
      </c>
      <c r="BJ26" s="105">
        <f>'Плановые значения'!BH21</f>
        <v>0</v>
      </c>
      <c r="BK26" s="105">
        <f>'Плановые значения'!BI21</f>
        <v>0</v>
      </c>
      <c r="BL26" s="105">
        <f>'Плановые значения'!BJ21</f>
        <v>0</v>
      </c>
      <c r="BM26" s="105">
        <f>'Плановые значения'!BK21</f>
        <v>0</v>
      </c>
      <c r="BN26" s="105">
        <f>'Плановые значения'!BL21</f>
        <v>0</v>
      </c>
      <c r="BO26" s="105">
        <f>'Плановые значения'!BM21</f>
        <v>0</v>
      </c>
      <c r="BP26" s="105">
        <f>'Плановые значения'!BN21</f>
        <v>0</v>
      </c>
      <c r="BQ26" s="105">
        <f>'Плановые значения'!BO21</f>
        <v>0</v>
      </c>
      <c r="BR26" s="105">
        <f>'Плановые значения'!BP21</f>
        <v>0</v>
      </c>
      <c r="BS26" s="105">
        <f>'Плановые значения'!BQ21</f>
        <v>0</v>
      </c>
      <c r="BT26" s="105">
        <f>'Плановые значения'!BR21</f>
        <v>0</v>
      </c>
      <c r="BU26" s="105">
        <f>'Плановые значения'!BS21</f>
        <v>0</v>
      </c>
      <c r="BV26" s="105">
        <f>'Плановые значения'!BT21</f>
        <v>0</v>
      </c>
      <c r="BW26" s="105">
        <f>'Плановые значения'!BU21</f>
        <v>0</v>
      </c>
      <c r="BX26" s="105">
        <f>'Плановые значения'!BV21</f>
        <v>0</v>
      </c>
      <c r="BY26" s="105">
        <f>'Плановые значения'!BW21</f>
        <v>0</v>
      </c>
      <c r="BZ26" s="105">
        <f>'Плановые значения'!BX21</f>
        <v>0</v>
      </c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5">
        <f t="shared" si="14"/>
        <v>0</v>
      </c>
      <c r="EO26" s="105">
        <f t="shared" si="14"/>
        <v>-100</v>
      </c>
      <c r="EP26" s="105">
        <f t="shared" si="14"/>
        <v>-100</v>
      </c>
      <c r="EQ26" s="105">
        <f t="shared" si="14"/>
        <v>-100</v>
      </c>
      <c r="ER26" s="105">
        <f t="shared" si="14"/>
        <v>-100</v>
      </c>
      <c r="ES26" s="105">
        <f t="shared" si="14"/>
        <v>-100</v>
      </c>
      <c r="ET26" s="105">
        <f t="shared" si="14"/>
        <v>-100</v>
      </c>
      <c r="EU26" s="105">
        <f t="shared" si="14"/>
        <v>-100</v>
      </c>
      <c r="EV26" s="105">
        <f t="shared" si="14"/>
        <v>-100</v>
      </c>
      <c r="EW26" s="105">
        <f t="shared" si="14"/>
        <v>-100</v>
      </c>
      <c r="EX26" s="105">
        <f t="shared" si="15"/>
        <v>-100</v>
      </c>
      <c r="EY26" s="105">
        <f t="shared" si="15"/>
        <v>-100</v>
      </c>
      <c r="EZ26" s="105">
        <f t="shared" si="15"/>
        <v>-100</v>
      </c>
      <c r="FA26" s="105">
        <f t="shared" si="15"/>
        <v>-100</v>
      </c>
      <c r="FB26" s="105">
        <f t="shared" si="15"/>
        <v>-100</v>
      </c>
      <c r="FC26" s="105">
        <f t="shared" si="15"/>
        <v>-100</v>
      </c>
      <c r="FD26" s="105">
        <f t="shared" si="15"/>
        <v>-100</v>
      </c>
      <c r="FE26" s="105">
        <f t="shared" si="15"/>
        <v>0</v>
      </c>
      <c r="FF26" s="105">
        <f t="shared" si="15"/>
        <v>0</v>
      </c>
      <c r="FG26" s="105">
        <f t="shared" si="15"/>
        <v>0</v>
      </c>
      <c r="FH26" s="105">
        <f t="shared" si="16"/>
        <v>0</v>
      </c>
      <c r="FI26" s="105">
        <f t="shared" si="16"/>
        <v>0</v>
      </c>
      <c r="FJ26" s="105">
        <f t="shared" si="16"/>
        <v>0</v>
      </c>
      <c r="FK26" s="105">
        <f t="shared" si="16"/>
        <v>0</v>
      </c>
      <c r="FL26" s="105">
        <f t="shared" si="16"/>
        <v>0</v>
      </c>
      <c r="FM26" s="105">
        <f t="shared" si="16"/>
        <v>0</v>
      </c>
      <c r="FN26" s="105">
        <f t="shared" si="16"/>
        <v>0</v>
      </c>
      <c r="FO26" s="105">
        <f t="shared" si="16"/>
        <v>0</v>
      </c>
      <c r="FP26" s="105">
        <f t="shared" si="16"/>
        <v>0</v>
      </c>
      <c r="FQ26" s="105">
        <f t="shared" si="16"/>
        <v>0</v>
      </c>
      <c r="FR26" s="105">
        <f t="shared" si="17"/>
        <v>0</v>
      </c>
      <c r="FS26" s="105">
        <f t="shared" si="17"/>
        <v>0</v>
      </c>
      <c r="FT26" s="105">
        <f t="shared" si="17"/>
        <v>0</v>
      </c>
      <c r="FU26" s="105">
        <f t="shared" si="17"/>
        <v>0</v>
      </c>
      <c r="FV26" s="105">
        <f t="shared" si="17"/>
        <v>0</v>
      </c>
      <c r="FW26" s="105">
        <f t="shared" si="17"/>
        <v>0</v>
      </c>
      <c r="FX26" s="105">
        <f t="shared" si="17"/>
        <v>0</v>
      </c>
      <c r="FY26" s="105">
        <f t="shared" si="17"/>
        <v>0</v>
      </c>
      <c r="FZ26" s="105">
        <f t="shared" si="17"/>
        <v>0</v>
      </c>
      <c r="GA26" s="105">
        <f t="shared" si="17"/>
        <v>0</v>
      </c>
      <c r="GB26" s="105">
        <f t="shared" si="18"/>
        <v>0</v>
      </c>
      <c r="GC26" s="105">
        <f t="shared" si="18"/>
        <v>0</v>
      </c>
      <c r="GD26" s="105">
        <f t="shared" si="18"/>
        <v>0</v>
      </c>
      <c r="GE26" s="105">
        <f t="shared" si="18"/>
        <v>0</v>
      </c>
      <c r="GF26" s="105">
        <f t="shared" si="18"/>
        <v>0</v>
      </c>
      <c r="GG26" s="105">
        <f t="shared" si="18"/>
        <v>0</v>
      </c>
      <c r="GH26" s="105">
        <f t="shared" si="18"/>
        <v>0</v>
      </c>
      <c r="GI26" s="105">
        <f t="shared" si="18"/>
        <v>0</v>
      </c>
      <c r="GJ26" s="105">
        <f t="shared" si="18"/>
        <v>0</v>
      </c>
      <c r="GK26" s="105">
        <f t="shared" si="18"/>
        <v>0</v>
      </c>
      <c r="GL26" s="105">
        <f t="shared" si="19"/>
        <v>0</v>
      </c>
      <c r="GM26" s="105">
        <f t="shared" si="19"/>
        <v>0</v>
      </c>
      <c r="GN26" s="105">
        <f t="shared" si="19"/>
        <v>0</v>
      </c>
      <c r="GO26" s="105">
        <f t="shared" si="19"/>
        <v>0</v>
      </c>
      <c r="GP26" s="105">
        <f t="shared" si="19"/>
        <v>0</v>
      </c>
      <c r="GQ26" s="105">
        <f t="shared" si="19"/>
        <v>0</v>
      </c>
      <c r="GR26" s="105">
        <f t="shared" si="19"/>
        <v>0</v>
      </c>
      <c r="GS26" s="105">
        <f t="shared" si="19"/>
        <v>0</v>
      </c>
      <c r="GT26" s="105">
        <f t="shared" si="19"/>
        <v>0</v>
      </c>
      <c r="GU26" s="105">
        <f t="shared" si="19"/>
        <v>0</v>
      </c>
      <c r="GV26" s="105">
        <f t="shared" si="20"/>
        <v>0</v>
      </c>
      <c r="GW26" s="105">
        <f t="shared" si="20"/>
        <v>0</v>
      </c>
      <c r="GX26" s="105">
        <f t="shared" si="20"/>
        <v>0</v>
      </c>
      <c r="GY26" s="105">
        <f t="shared" si="20"/>
        <v>0</v>
      </c>
      <c r="GZ26" s="105">
        <f t="shared" si="20"/>
        <v>0</v>
      </c>
      <c r="HA26" s="105">
        <f t="shared" si="21"/>
        <v>0</v>
      </c>
      <c r="HB26" s="105">
        <f t="shared" si="21"/>
        <v>0</v>
      </c>
      <c r="HC26" s="105">
        <f t="shared" si="21"/>
        <v>0</v>
      </c>
      <c r="HD26" s="105">
        <f t="shared" si="21"/>
        <v>0</v>
      </c>
      <c r="HE26" s="105">
        <f t="shared" si="21"/>
        <v>0</v>
      </c>
      <c r="HF26" s="105">
        <f t="shared" si="21"/>
        <v>0</v>
      </c>
      <c r="HG26" s="105">
        <f t="shared" si="21"/>
        <v>0</v>
      </c>
      <c r="HH26" s="105">
        <f t="shared" si="21"/>
        <v>0</v>
      </c>
      <c r="HI26" s="105">
        <f t="shared" si="21"/>
        <v>0</v>
      </c>
      <c r="HJ26" s="105">
        <f t="shared" si="21"/>
        <v>0</v>
      </c>
      <c r="HK26" s="105">
        <f t="shared" si="22"/>
        <v>0</v>
      </c>
      <c r="HL26" s="105">
        <f t="shared" si="22"/>
        <v>0</v>
      </c>
      <c r="HM26" s="105">
        <f t="shared" si="22"/>
        <v>0</v>
      </c>
      <c r="HN26" s="105">
        <f t="shared" si="22"/>
        <v>0</v>
      </c>
      <c r="HO26" s="105">
        <f t="shared" si="22"/>
        <v>0</v>
      </c>
      <c r="HP26" s="105">
        <f t="shared" si="22"/>
        <v>0</v>
      </c>
      <c r="HQ26" s="105">
        <f t="shared" si="22"/>
        <v>0</v>
      </c>
      <c r="HR26" s="105">
        <f t="shared" si="22"/>
        <v>0</v>
      </c>
      <c r="HS26" s="105">
        <f t="shared" si="22"/>
        <v>0</v>
      </c>
      <c r="HT26" s="105">
        <f t="shared" si="22"/>
        <v>0</v>
      </c>
      <c r="HU26" s="105">
        <f t="shared" si="23"/>
        <v>0</v>
      </c>
      <c r="HV26" s="105">
        <f t="shared" si="23"/>
        <v>0</v>
      </c>
      <c r="HW26" s="105">
        <f t="shared" si="23"/>
        <v>0</v>
      </c>
      <c r="HX26" s="105">
        <f t="shared" si="23"/>
        <v>0</v>
      </c>
      <c r="HY26" s="105">
        <f t="shared" si="23"/>
        <v>0</v>
      </c>
      <c r="HZ26" s="105">
        <f t="shared" si="23"/>
        <v>0</v>
      </c>
      <c r="IA26" s="105">
        <f t="shared" si="23"/>
        <v>0</v>
      </c>
      <c r="IB26" s="105">
        <f t="shared" si="23"/>
        <v>0</v>
      </c>
      <c r="IC26" s="105">
        <f t="shared" si="23"/>
        <v>0</v>
      </c>
      <c r="ID26" s="105">
        <f t="shared" si="23"/>
        <v>0</v>
      </c>
      <c r="IE26" s="105">
        <f t="shared" si="24"/>
        <v>0</v>
      </c>
      <c r="IF26" s="105">
        <f t="shared" si="24"/>
        <v>0</v>
      </c>
      <c r="IG26" s="105">
        <f t="shared" si="24"/>
        <v>0</v>
      </c>
      <c r="IH26" s="105">
        <f t="shared" si="24"/>
        <v>0</v>
      </c>
      <c r="II26" s="105">
        <f t="shared" si="24"/>
        <v>0</v>
      </c>
      <c r="IJ26" s="105">
        <f t="shared" si="24"/>
        <v>0</v>
      </c>
      <c r="IK26" s="105">
        <f t="shared" si="24"/>
        <v>0</v>
      </c>
      <c r="IL26" s="105">
        <f t="shared" si="24"/>
        <v>0</v>
      </c>
      <c r="IM26" s="105">
        <f t="shared" si="24"/>
        <v>0</v>
      </c>
      <c r="IN26" s="105">
        <f t="shared" si="24"/>
        <v>0</v>
      </c>
      <c r="IO26" s="105">
        <f t="shared" si="25"/>
        <v>0</v>
      </c>
      <c r="IP26" s="105">
        <f t="shared" si="25"/>
        <v>0</v>
      </c>
      <c r="IQ26" s="105">
        <f t="shared" si="25"/>
        <v>0</v>
      </c>
      <c r="IR26" s="105">
        <f t="shared" si="25"/>
        <v>0</v>
      </c>
      <c r="IS26" s="105">
        <f t="shared" si="25"/>
        <v>0</v>
      </c>
      <c r="IT26" s="105">
        <f t="shared" si="25"/>
        <v>0</v>
      </c>
      <c r="IU26" s="105">
        <f t="shared" si="25"/>
        <v>0</v>
      </c>
      <c r="IV26" s="105">
        <f t="shared" si="25"/>
        <v>0</v>
      </c>
      <c r="IW26" s="105">
        <f t="shared" si="25"/>
        <v>0</v>
      </c>
      <c r="IX26" s="105">
        <f t="shared" si="25"/>
        <v>0</v>
      </c>
      <c r="IY26" s="105">
        <f t="shared" si="26"/>
        <v>0</v>
      </c>
      <c r="IZ26" s="105">
        <f t="shared" si="26"/>
        <v>0</v>
      </c>
      <c r="JA26" s="105">
        <f t="shared" si="26"/>
        <v>0</v>
      </c>
      <c r="JB26" s="105">
        <f t="shared" si="26"/>
        <v>0</v>
      </c>
      <c r="JC26" s="105">
        <f t="shared" si="26"/>
        <v>0</v>
      </c>
      <c r="JD26" s="105">
        <f t="shared" si="26"/>
        <v>0</v>
      </c>
      <c r="JE26" s="105">
        <f t="shared" si="26"/>
        <v>0</v>
      </c>
      <c r="JF26" s="105">
        <f t="shared" si="26"/>
        <v>0</v>
      </c>
      <c r="JG26" s="105">
        <f t="shared" si="26"/>
        <v>0</v>
      </c>
      <c r="JH26" s="105">
        <f t="shared" si="26"/>
        <v>0</v>
      </c>
      <c r="JI26" s="105">
        <f t="shared" si="27"/>
        <v>0</v>
      </c>
      <c r="JJ26" s="105">
        <f t="shared" si="27"/>
        <v>0</v>
      </c>
      <c r="JK26" s="105">
        <f t="shared" si="27"/>
        <v>0</v>
      </c>
      <c r="JL26" s="105">
        <f t="shared" si="27"/>
        <v>0</v>
      </c>
      <c r="JM26" s="105">
        <f t="shared" si="27"/>
        <v>0</v>
      </c>
      <c r="JR26" s="37" t="b">
        <f>JR23</f>
        <v>0</v>
      </c>
      <c r="JW26" s="104"/>
      <c r="JX26" s="78"/>
    </row>
    <row r="27" spans="1:284" s="32" customFormat="1" ht="0" hidden="1" customHeight="1">
      <c r="B27" s="161"/>
      <c r="E27" s="159"/>
      <c r="F27" s="152"/>
      <c r="G27" s="163"/>
      <c r="H27" s="102"/>
      <c r="I27" s="106" t="s">
        <v>165</v>
      </c>
      <c r="J27" s="49"/>
      <c r="K27" s="49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  <c r="IR27" s="62"/>
      <c r="IS27" s="62"/>
      <c r="IT27" s="62"/>
      <c r="IU27" s="62"/>
      <c r="IV27" s="62"/>
      <c r="IW27" s="62"/>
      <c r="IX27" s="62"/>
      <c r="IY27" s="62"/>
      <c r="IZ27" s="62"/>
      <c r="JA27" s="62"/>
      <c r="JB27" s="62"/>
      <c r="JC27" s="62"/>
      <c r="JD27" s="62"/>
      <c r="JE27" s="62"/>
      <c r="JF27" s="62"/>
      <c r="JG27" s="62"/>
      <c r="JH27" s="62"/>
      <c r="JI27" s="62"/>
      <c r="JJ27" s="62"/>
      <c r="JK27" s="62"/>
      <c r="JL27" s="62"/>
      <c r="JM27" s="62"/>
      <c r="JR27" s="37"/>
      <c r="JW27" s="62"/>
      <c r="JX27" s="78"/>
    </row>
    <row r="28" spans="1:284" s="28" customFormat="1" ht="18" customHeight="1">
      <c r="B28" s="160" t="s">
        <v>35</v>
      </c>
      <c r="E28" s="159"/>
      <c r="F28" s="151" t="s">
        <v>16</v>
      </c>
      <c r="G28" s="162" t="s">
        <v>35</v>
      </c>
      <c r="H28" s="116"/>
      <c r="I28" s="157" t="s">
        <v>15</v>
      </c>
      <c r="J28" s="158" t="s">
        <v>15</v>
      </c>
      <c r="K28" s="121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117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7"/>
      <c r="GD28" s="117"/>
      <c r="GE28" s="117"/>
      <c r="GF28" s="117"/>
      <c r="GG28" s="117"/>
      <c r="GH28" s="117"/>
      <c r="GI28" s="117"/>
      <c r="GJ28" s="117"/>
      <c r="GK28" s="117"/>
      <c r="GL28" s="117"/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17"/>
      <c r="GX28" s="117"/>
      <c r="GY28" s="117"/>
      <c r="GZ28" s="117"/>
      <c r="HA28" s="117"/>
      <c r="HB28" s="117"/>
      <c r="HC28" s="117"/>
      <c r="HD28" s="117"/>
      <c r="HE28" s="117"/>
      <c r="HF28" s="117"/>
      <c r="HG28" s="117"/>
      <c r="HH28" s="117"/>
      <c r="HI28" s="117"/>
      <c r="HJ28" s="117"/>
      <c r="HK28" s="117"/>
      <c r="HL28" s="117"/>
      <c r="HM28" s="117"/>
      <c r="HN28" s="117"/>
      <c r="HO28" s="117"/>
      <c r="HP28" s="117"/>
      <c r="HQ28" s="117"/>
      <c r="HR28" s="117"/>
      <c r="HS28" s="117"/>
      <c r="HT28" s="117"/>
      <c r="HU28" s="117"/>
      <c r="HV28" s="117"/>
      <c r="HW28" s="117"/>
      <c r="HX28" s="117"/>
      <c r="HY28" s="117"/>
      <c r="HZ28" s="117"/>
      <c r="IA28" s="117"/>
      <c r="IB28" s="117"/>
      <c r="IC28" s="117"/>
      <c r="ID28" s="117"/>
      <c r="IE28" s="117"/>
      <c r="IF28" s="117"/>
      <c r="IG28" s="117"/>
      <c r="IH28" s="117"/>
      <c r="II28" s="117"/>
      <c r="IJ28" s="117"/>
      <c r="IK28" s="117"/>
      <c r="IL28" s="117"/>
      <c r="IM28" s="117"/>
      <c r="IN28" s="117"/>
      <c r="IO28" s="117"/>
      <c r="IP28" s="117"/>
      <c r="IQ28" s="117"/>
      <c r="IR28" s="117"/>
      <c r="IS28" s="117"/>
      <c r="IT28" s="117"/>
      <c r="IU28" s="117"/>
      <c r="IV28" s="117"/>
      <c r="IW28" s="117"/>
      <c r="IX28" s="117"/>
      <c r="IY28" s="117"/>
      <c r="IZ28" s="117"/>
      <c r="JA28" s="117"/>
      <c r="JB28" s="117"/>
      <c r="JC28" s="117"/>
      <c r="JD28" s="117"/>
      <c r="JE28" s="117"/>
      <c r="JF28" s="117"/>
      <c r="JG28" s="117"/>
      <c r="JH28" s="117"/>
      <c r="JI28" s="117"/>
      <c r="JJ28" s="117"/>
      <c r="JK28" s="117"/>
      <c r="JL28" s="117"/>
      <c r="JM28" s="117"/>
      <c r="JR28" s="37" t="b">
        <v>1</v>
      </c>
      <c r="JW28" s="122"/>
      <c r="JX28" s="78"/>
    </row>
    <row r="29" spans="1:284" s="28" customFormat="1" ht="0.75" hidden="1" customHeight="1">
      <c r="B29" s="160" t="s">
        <v>36</v>
      </c>
      <c r="E29" s="159" t="s">
        <v>9</v>
      </c>
      <c r="F29" s="151" t="s">
        <v>9</v>
      </c>
      <c r="G29" s="162" t="s">
        <v>36</v>
      </c>
      <c r="H29" s="99"/>
      <c r="I29" s="100">
        <v>0</v>
      </c>
      <c r="J29" s="80"/>
      <c r="K29" s="118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  <c r="IU29" s="101"/>
      <c r="IV29" s="101"/>
      <c r="IW29" s="101"/>
      <c r="IX29" s="101"/>
      <c r="IY29" s="101"/>
      <c r="IZ29" s="101"/>
      <c r="JA29" s="101"/>
      <c r="JB29" s="101"/>
      <c r="JC29" s="101"/>
      <c r="JD29" s="101"/>
      <c r="JE29" s="101"/>
      <c r="JF29" s="101"/>
      <c r="JG29" s="101"/>
      <c r="JH29" s="101"/>
      <c r="JI29" s="101"/>
      <c r="JJ29" s="101"/>
      <c r="JK29" s="101"/>
      <c r="JL29" s="101"/>
      <c r="JM29" s="101"/>
      <c r="JR29" s="37" t="b">
        <f>Главная!F$24="да"</f>
        <v>0</v>
      </c>
      <c r="JW29" s="101"/>
      <c r="JX29" s="78"/>
    </row>
    <row r="30" spans="1:284" s="28" customFormat="1" ht="44.25" hidden="1" customHeight="1">
      <c r="B30" s="160" t="s">
        <v>9</v>
      </c>
      <c r="C30" s="85" t="s">
        <v>160</v>
      </c>
      <c r="E30" s="159"/>
      <c r="F30" s="151" t="s">
        <v>9</v>
      </c>
      <c r="G30" s="162" t="s">
        <v>9</v>
      </c>
      <c r="H30" s="102" t="s">
        <v>9</v>
      </c>
      <c r="I30" s="43" t="s">
        <v>81</v>
      </c>
      <c r="J30" s="80" t="s">
        <v>160</v>
      </c>
      <c r="K30" s="119" t="s">
        <v>161</v>
      </c>
      <c r="L30" s="104"/>
      <c r="M30" s="104"/>
      <c r="N30" s="105">
        <f>'Плановые значения'!L25</f>
        <v>100</v>
      </c>
      <c r="O30" s="105">
        <f>'Плановые значения'!M25</f>
        <v>100</v>
      </c>
      <c r="P30" s="105">
        <f>'Плановые значения'!N25</f>
        <v>100</v>
      </c>
      <c r="Q30" s="105">
        <f>'Плановые значения'!O25</f>
        <v>100</v>
      </c>
      <c r="R30" s="105">
        <f>'Плановые значения'!P25</f>
        <v>100</v>
      </c>
      <c r="S30" s="105">
        <f>'Плановые значения'!Q25</f>
        <v>100</v>
      </c>
      <c r="T30" s="105">
        <f>'Плановые значения'!R25</f>
        <v>100</v>
      </c>
      <c r="U30" s="105">
        <f>'Плановые значения'!S25</f>
        <v>100</v>
      </c>
      <c r="V30" s="105">
        <f>'Плановые значения'!T25</f>
        <v>100</v>
      </c>
      <c r="W30" s="105">
        <f>'Плановые значения'!U25</f>
        <v>100</v>
      </c>
      <c r="X30" s="105">
        <v>100</v>
      </c>
      <c r="Y30" s="105">
        <v>100</v>
      </c>
      <c r="Z30" s="105">
        <v>100</v>
      </c>
      <c r="AA30" s="105">
        <v>100</v>
      </c>
      <c r="AB30" s="105">
        <v>100</v>
      </c>
      <c r="AC30" s="105">
        <v>100</v>
      </c>
      <c r="AD30" s="105">
        <v>100</v>
      </c>
      <c r="AE30" s="105">
        <f>'Плановые значения'!AC25</f>
        <v>0</v>
      </c>
      <c r="AF30" s="105">
        <f>'Плановые значения'!AD25</f>
        <v>0</v>
      </c>
      <c r="AG30" s="105">
        <f>'Плановые значения'!AE25</f>
        <v>0</v>
      </c>
      <c r="AH30" s="105">
        <f>'Плановые значения'!AF25</f>
        <v>0</v>
      </c>
      <c r="AI30" s="105">
        <f>'Плановые значения'!AG25</f>
        <v>0</v>
      </c>
      <c r="AJ30" s="105">
        <f>'Плановые значения'!AH25</f>
        <v>0</v>
      </c>
      <c r="AK30" s="105">
        <f>'Плановые значения'!AI25</f>
        <v>0</v>
      </c>
      <c r="AL30" s="105">
        <f>'Плановые значения'!AJ25</f>
        <v>0</v>
      </c>
      <c r="AM30" s="105">
        <f>'Плановые значения'!AK25</f>
        <v>0</v>
      </c>
      <c r="AN30" s="105">
        <f>'Плановые значения'!AL25</f>
        <v>0</v>
      </c>
      <c r="AO30" s="105">
        <f>'Плановые значения'!AM25</f>
        <v>0</v>
      </c>
      <c r="AP30" s="105">
        <f>'Плановые значения'!AN25</f>
        <v>0</v>
      </c>
      <c r="AQ30" s="105">
        <f>'Плановые значения'!AO25</f>
        <v>0</v>
      </c>
      <c r="AR30" s="105">
        <f>'Плановые значения'!AP25</f>
        <v>0</v>
      </c>
      <c r="AS30" s="105">
        <f>'Плановые значения'!AQ25</f>
        <v>0</v>
      </c>
      <c r="AT30" s="105">
        <f>'Плановые значения'!AR25</f>
        <v>0</v>
      </c>
      <c r="AU30" s="105">
        <f>'Плановые значения'!AS25</f>
        <v>0</v>
      </c>
      <c r="AV30" s="105">
        <f>'Плановые значения'!AT25</f>
        <v>0</v>
      </c>
      <c r="AW30" s="105">
        <f>'Плановые значения'!AU25</f>
        <v>0</v>
      </c>
      <c r="AX30" s="105">
        <f>'Плановые значения'!AV25</f>
        <v>0</v>
      </c>
      <c r="AY30" s="105">
        <f>'Плановые значения'!AW25</f>
        <v>0</v>
      </c>
      <c r="AZ30" s="105">
        <f>'Плановые значения'!AX25</f>
        <v>0</v>
      </c>
      <c r="BA30" s="105">
        <f>'Плановые значения'!AY25</f>
        <v>0</v>
      </c>
      <c r="BB30" s="105">
        <f>'Плановые значения'!AZ25</f>
        <v>0</v>
      </c>
      <c r="BC30" s="105">
        <f>'Плановые значения'!BA25</f>
        <v>0</v>
      </c>
      <c r="BD30" s="105">
        <f>'Плановые значения'!BB25</f>
        <v>0</v>
      </c>
      <c r="BE30" s="105">
        <f>'Плановые значения'!BC25</f>
        <v>0</v>
      </c>
      <c r="BF30" s="105">
        <f>'Плановые значения'!BD25</f>
        <v>0</v>
      </c>
      <c r="BG30" s="105">
        <f>'Плановые значения'!BE25</f>
        <v>0</v>
      </c>
      <c r="BH30" s="105">
        <f>'Плановые значения'!BF25</f>
        <v>0</v>
      </c>
      <c r="BI30" s="105">
        <f>'Плановые значения'!BG25</f>
        <v>0</v>
      </c>
      <c r="BJ30" s="105">
        <f>'Плановые значения'!BH25</f>
        <v>0</v>
      </c>
      <c r="BK30" s="105">
        <f>'Плановые значения'!BI25</f>
        <v>0</v>
      </c>
      <c r="BL30" s="105">
        <f>'Плановые значения'!BJ25</f>
        <v>0</v>
      </c>
      <c r="BM30" s="105">
        <f>'Плановые значения'!BK25</f>
        <v>0</v>
      </c>
      <c r="BN30" s="105">
        <f>'Плановые значения'!BL25</f>
        <v>0</v>
      </c>
      <c r="BO30" s="105">
        <f>'Плановые значения'!BM25</f>
        <v>0</v>
      </c>
      <c r="BP30" s="105">
        <f>'Плановые значения'!BN25</f>
        <v>0</v>
      </c>
      <c r="BQ30" s="105">
        <f>'Плановые значения'!BO25</f>
        <v>0</v>
      </c>
      <c r="BR30" s="105">
        <f>'Плановые значения'!BP25</f>
        <v>0</v>
      </c>
      <c r="BS30" s="105">
        <f>'Плановые значения'!BQ25</f>
        <v>0</v>
      </c>
      <c r="BT30" s="105">
        <f>'Плановые значения'!BR25</f>
        <v>0</v>
      </c>
      <c r="BU30" s="105">
        <f>'Плановые значения'!BS25</f>
        <v>0</v>
      </c>
      <c r="BV30" s="105">
        <f>'Плановые значения'!BT25</f>
        <v>0</v>
      </c>
      <c r="BW30" s="105">
        <f>'Плановые значения'!BU25</f>
        <v>0</v>
      </c>
      <c r="BX30" s="105">
        <f>'Плановые значения'!BV25</f>
        <v>0</v>
      </c>
      <c r="BY30" s="105">
        <f>'Плановые значения'!BW25</f>
        <v>0</v>
      </c>
      <c r="BZ30" s="105">
        <f>'Плановые значения'!BX25</f>
        <v>0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5">
        <f t="shared" ref="EN30:EW33" si="28">CA30-N30</f>
        <v>-100</v>
      </c>
      <c r="EO30" s="105">
        <f t="shared" si="28"/>
        <v>-100</v>
      </c>
      <c r="EP30" s="105">
        <f t="shared" si="28"/>
        <v>-100</v>
      </c>
      <c r="EQ30" s="105">
        <f t="shared" si="28"/>
        <v>-100</v>
      </c>
      <c r="ER30" s="105">
        <f t="shared" si="28"/>
        <v>-100</v>
      </c>
      <c r="ES30" s="105">
        <f t="shared" si="28"/>
        <v>-100</v>
      </c>
      <c r="ET30" s="105">
        <f t="shared" si="28"/>
        <v>-100</v>
      </c>
      <c r="EU30" s="105">
        <f t="shared" si="28"/>
        <v>-100</v>
      </c>
      <c r="EV30" s="105">
        <f t="shared" si="28"/>
        <v>-100</v>
      </c>
      <c r="EW30" s="105">
        <f t="shared" si="28"/>
        <v>-100</v>
      </c>
      <c r="EX30" s="105">
        <f t="shared" ref="EX30:FG33" si="29">CK30-X30</f>
        <v>-100</v>
      </c>
      <c r="EY30" s="105">
        <f t="shared" si="29"/>
        <v>-100</v>
      </c>
      <c r="EZ30" s="105">
        <f t="shared" si="29"/>
        <v>-100</v>
      </c>
      <c r="FA30" s="105">
        <f t="shared" si="29"/>
        <v>-100</v>
      </c>
      <c r="FB30" s="105">
        <f t="shared" si="29"/>
        <v>-100</v>
      </c>
      <c r="FC30" s="105">
        <f t="shared" si="29"/>
        <v>-100</v>
      </c>
      <c r="FD30" s="105">
        <f t="shared" si="29"/>
        <v>-100</v>
      </c>
      <c r="FE30" s="105">
        <f t="shared" si="29"/>
        <v>0</v>
      </c>
      <c r="FF30" s="105">
        <f t="shared" si="29"/>
        <v>0</v>
      </c>
      <c r="FG30" s="105">
        <f t="shared" si="29"/>
        <v>0</v>
      </c>
      <c r="FH30" s="105">
        <f t="shared" ref="FH30:FQ33" si="30">CU30-AH30</f>
        <v>0</v>
      </c>
      <c r="FI30" s="105">
        <f t="shared" si="30"/>
        <v>0</v>
      </c>
      <c r="FJ30" s="105">
        <f t="shared" si="30"/>
        <v>0</v>
      </c>
      <c r="FK30" s="105">
        <f t="shared" si="30"/>
        <v>0</v>
      </c>
      <c r="FL30" s="105">
        <f t="shared" si="30"/>
        <v>0</v>
      </c>
      <c r="FM30" s="105">
        <f t="shared" si="30"/>
        <v>0</v>
      </c>
      <c r="FN30" s="105">
        <f t="shared" si="30"/>
        <v>0</v>
      </c>
      <c r="FO30" s="105">
        <f t="shared" si="30"/>
        <v>0</v>
      </c>
      <c r="FP30" s="105">
        <f t="shared" si="30"/>
        <v>0</v>
      </c>
      <c r="FQ30" s="105">
        <f t="shared" si="30"/>
        <v>0</v>
      </c>
      <c r="FR30" s="105">
        <f t="shared" ref="FR30:GA33" si="31">DE30-AR30</f>
        <v>0</v>
      </c>
      <c r="FS30" s="105">
        <f t="shared" si="31"/>
        <v>0</v>
      </c>
      <c r="FT30" s="105">
        <f t="shared" si="31"/>
        <v>0</v>
      </c>
      <c r="FU30" s="105">
        <f t="shared" si="31"/>
        <v>0</v>
      </c>
      <c r="FV30" s="105">
        <f t="shared" si="31"/>
        <v>0</v>
      </c>
      <c r="FW30" s="105">
        <f t="shared" si="31"/>
        <v>0</v>
      </c>
      <c r="FX30" s="105">
        <f t="shared" si="31"/>
        <v>0</v>
      </c>
      <c r="FY30" s="105">
        <f t="shared" si="31"/>
        <v>0</v>
      </c>
      <c r="FZ30" s="105">
        <f t="shared" si="31"/>
        <v>0</v>
      </c>
      <c r="GA30" s="105">
        <f t="shared" si="31"/>
        <v>0</v>
      </c>
      <c r="GB30" s="105">
        <f t="shared" ref="GB30:GK33" si="32">DO30-BB30</f>
        <v>0</v>
      </c>
      <c r="GC30" s="105">
        <f t="shared" si="32"/>
        <v>0</v>
      </c>
      <c r="GD30" s="105">
        <f t="shared" si="32"/>
        <v>0</v>
      </c>
      <c r="GE30" s="105">
        <f t="shared" si="32"/>
        <v>0</v>
      </c>
      <c r="GF30" s="105">
        <f t="shared" si="32"/>
        <v>0</v>
      </c>
      <c r="GG30" s="105">
        <f t="shared" si="32"/>
        <v>0</v>
      </c>
      <c r="GH30" s="105">
        <f t="shared" si="32"/>
        <v>0</v>
      </c>
      <c r="GI30" s="105">
        <f t="shared" si="32"/>
        <v>0</v>
      </c>
      <c r="GJ30" s="105">
        <f t="shared" si="32"/>
        <v>0</v>
      </c>
      <c r="GK30" s="105">
        <f t="shared" si="32"/>
        <v>0</v>
      </c>
      <c r="GL30" s="105">
        <f t="shared" ref="GL30:GU33" si="33">DY30-BL30</f>
        <v>0</v>
      </c>
      <c r="GM30" s="105">
        <f t="shared" si="33"/>
        <v>0</v>
      </c>
      <c r="GN30" s="105">
        <f t="shared" si="33"/>
        <v>0</v>
      </c>
      <c r="GO30" s="105">
        <f t="shared" si="33"/>
        <v>0</v>
      </c>
      <c r="GP30" s="105">
        <f t="shared" si="33"/>
        <v>0</v>
      </c>
      <c r="GQ30" s="105">
        <f t="shared" si="33"/>
        <v>0</v>
      </c>
      <c r="GR30" s="105">
        <f t="shared" si="33"/>
        <v>0</v>
      </c>
      <c r="GS30" s="105">
        <f t="shared" si="33"/>
        <v>0</v>
      </c>
      <c r="GT30" s="105">
        <f t="shared" si="33"/>
        <v>0</v>
      </c>
      <c r="GU30" s="105">
        <f t="shared" si="33"/>
        <v>0</v>
      </c>
      <c r="GV30" s="105">
        <f t="shared" ref="GV30:GZ33" si="34">EI30-BV30</f>
        <v>0</v>
      </c>
      <c r="GW30" s="105">
        <f t="shared" si="34"/>
        <v>0</v>
      </c>
      <c r="GX30" s="105">
        <f t="shared" si="34"/>
        <v>0</v>
      </c>
      <c r="GY30" s="105">
        <f t="shared" si="34"/>
        <v>0</v>
      </c>
      <c r="GZ30" s="105">
        <f t="shared" si="34"/>
        <v>0</v>
      </c>
      <c r="HA30" s="105">
        <f t="shared" ref="HA30:HJ33" si="35">IF(CA30=0,0,IF(EN30&gt;=100,0,EN30/CA30*100))</f>
        <v>0</v>
      </c>
      <c r="HB30" s="105">
        <f t="shared" si="35"/>
        <v>0</v>
      </c>
      <c r="HC30" s="105">
        <f t="shared" si="35"/>
        <v>0</v>
      </c>
      <c r="HD30" s="105">
        <f t="shared" si="35"/>
        <v>0</v>
      </c>
      <c r="HE30" s="105">
        <f t="shared" si="35"/>
        <v>0</v>
      </c>
      <c r="HF30" s="105">
        <f t="shared" si="35"/>
        <v>0</v>
      </c>
      <c r="HG30" s="105">
        <f t="shared" si="35"/>
        <v>0</v>
      </c>
      <c r="HH30" s="105">
        <f t="shared" si="35"/>
        <v>0</v>
      </c>
      <c r="HI30" s="105">
        <f t="shared" si="35"/>
        <v>0</v>
      </c>
      <c r="HJ30" s="105">
        <f t="shared" si="35"/>
        <v>0</v>
      </c>
      <c r="HK30" s="105">
        <f t="shared" ref="HK30:HT33" si="36">IF(CK30=0,0,IF(EX30&gt;=100,0,EX30/CK30*100))</f>
        <v>0</v>
      </c>
      <c r="HL30" s="105">
        <f t="shared" si="36"/>
        <v>0</v>
      </c>
      <c r="HM30" s="105">
        <f t="shared" si="36"/>
        <v>0</v>
      </c>
      <c r="HN30" s="105">
        <f t="shared" si="36"/>
        <v>0</v>
      </c>
      <c r="HO30" s="105">
        <f t="shared" si="36"/>
        <v>0</v>
      </c>
      <c r="HP30" s="105">
        <f t="shared" si="36"/>
        <v>0</v>
      </c>
      <c r="HQ30" s="105">
        <f t="shared" si="36"/>
        <v>0</v>
      </c>
      <c r="HR30" s="105">
        <f t="shared" si="36"/>
        <v>0</v>
      </c>
      <c r="HS30" s="105">
        <f t="shared" si="36"/>
        <v>0</v>
      </c>
      <c r="HT30" s="105">
        <f t="shared" si="36"/>
        <v>0</v>
      </c>
      <c r="HU30" s="105">
        <f t="shared" ref="HU30:ID33" si="37">IF(CU30=0,0,IF(FH30&gt;=100,0,FH30/CU30*100))</f>
        <v>0</v>
      </c>
      <c r="HV30" s="105">
        <f t="shared" si="37"/>
        <v>0</v>
      </c>
      <c r="HW30" s="105">
        <f t="shared" si="37"/>
        <v>0</v>
      </c>
      <c r="HX30" s="105">
        <f t="shared" si="37"/>
        <v>0</v>
      </c>
      <c r="HY30" s="105">
        <f t="shared" si="37"/>
        <v>0</v>
      </c>
      <c r="HZ30" s="105">
        <f t="shared" si="37"/>
        <v>0</v>
      </c>
      <c r="IA30" s="105">
        <f t="shared" si="37"/>
        <v>0</v>
      </c>
      <c r="IB30" s="105">
        <f t="shared" si="37"/>
        <v>0</v>
      </c>
      <c r="IC30" s="105">
        <f t="shared" si="37"/>
        <v>0</v>
      </c>
      <c r="ID30" s="105">
        <f t="shared" si="37"/>
        <v>0</v>
      </c>
      <c r="IE30" s="105">
        <f t="shared" ref="IE30:IN33" si="38">IF(DE30=0,0,IF(FR30&gt;=100,0,FR30/DE30*100))</f>
        <v>0</v>
      </c>
      <c r="IF30" s="105">
        <f t="shared" si="38"/>
        <v>0</v>
      </c>
      <c r="IG30" s="105">
        <f t="shared" si="38"/>
        <v>0</v>
      </c>
      <c r="IH30" s="105">
        <f t="shared" si="38"/>
        <v>0</v>
      </c>
      <c r="II30" s="105">
        <f t="shared" si="38"/>
        <v>0</v>
      </c>
      <c r="IJ30" s="105">
        <f t="shared" si="38"/>
        <v>0</v>
      </c>
      <c r="IK30" s="105">
        <f t="shared" si="38"/>
        <v>0</v>
      </c>
      <c r="IL30" s="105">
        <f t="shared" si="38"/>
        <v>0</v>
      </c>
      <c r="IM30" s="105">
        <f t="shared" si="38"/>
        <v>0</v>
      </c>
      <c r="IN30" s="105">
        <f t="shared" si="38"/>
        <v>0</v>
      </c>
      <c r="IO30" s="105">
        <f t="shared" ref="IO30:IX33" si="39">IF(DO30=0,0,IF(GB30&gt;=100,0,GB30/DO30*100))</f>
        <v>0</v>
      </c>
      <c r="IP30" s="105">
        <f t="shared" si="39"/>
        <v>0</v>
      </c>
      <c r="IQ30" s="105">
        <f t="shared" si="39"/>
        <v>0</v>
      </c>
      <c r="IR30" s="105">
        <f t="shared" si="39"/>
        <v>0</v>
      </c>
      <c r="IS30" s="105">
        <f t="shared" si="39"/>
        <v>0</v>
      </c>
      <c r="IT30" s="105">
        <f t="shared" si="39"/>
        <v>0</v>
      </c>
      <c r="IU30" s="105">
        <f t="shared" si="39"/>
        <v>0</v>
      </c>
      <c r="IV30" s="105">
        <f t="shared" si="39"/>
        <v>0</v>
      </c>
      <c r="IW30" s="105">
        <f t="shared" si="39"/>
        <v>0</v>
      </c>
      <c r="IX30" s="105">
        <f t="shared" si="39"/>
        <v>0</v>
      </c>
      <c r="IY30" s="105">
        <f t="shared" ref="IY30:JH33" si="40">IF(DY30=0,0,IF(GL30&gt;=100,0,GL30/DY30*100))</f>
        <v>0</v>
      </c>
      <c r="IZ30" s="105">
        <f t="shared" si="40"/>
        <v>0</v>
      </c>
      <c r="JA30" s="105">
        <f t="shared" si="40"/>
        <v>0</v>
      </c>
      <c r="JB30" s="105">
        <f t="shared" si="40"/>
        <v>0</v>
      </c>
      <c r="JC30" s="105">
        <f t="shared" si="40"/>
        <v>0</v>
      </c>
      <c r="JD30" s="105">
        <f t="shared" si="40"/>
        <v>0</v>
      </c>
      <c r="JE30" s="105">
        <f t="shared" si="40"/>
        <v>0</v>
      </c>
      <c r="JF30" s="105">
        <f t="shared" si="40"/>
        <v>0</v>
      </c>
      <c r="JG30" s="105">
        <f t="shared" si="40"/>
        <v>0</v>
      </c>
      <c r="JH30" s="105">
        <f t="shared" si="40"/>
        <v>0</v>
      </c>
      <c r="JI30" s="105">
        <f t="shared" ref="JI30:JM33" si="41">IF(EI30=0,0,IF(GV30&gt;=100,0,GV30/EI30*100))</f>
        <v>0</v>
      </c>
      <c r="JJ30" s="105">
        <f t="shared" si="41"/>
        <v>0</v>
      </c>
      <c r="JK30" s="105">
        <f t="shared" si="41"/>
        <v>0</v>
      </c>
      <c r="JL30" s="105">
        <f t="shared" si="41"/>
        <v>0</v>
      </c>
      <c r="JM30" s="105">
        <f t="shared" si="41"/>
        <v>0</v>
      </c>
      <c r="JR30" s="37" t="b">
        <f>Главная!F$24="да"</f>
        <v>0</v>
      </c>
      <c r="JW30" s="104"/>
      <c r="JX30" s="78"/>
    </row>
    <row r="31" spans="1:284" s="28" customFormat="1" ht="54.75" hidden="1" customHeight="1">
      <c r="B31" s="160" t="s">
        <v>9</v>
      </c>
      <c r="C31" s="85" t="s">
        <v>162</v>
      </c>
      <c r="E31" s="159"/>
      <c r="F31" s="151" t="s">
        <v>9</v>
      </c>
      <c r="G31" s="162" t="s">
        <v>9</v>
      </c>
      <c r="H31" s="102" t="s">
        <v>9</v>
      </c>
      <c r="I31" s="43" t="s">
        <v>83</v>
      </c>
      <c r="J31" s="80" t="s">
        <v>162</v>
      </c>
      <c r="K31" s="119" t="s">
        <v>161</v>
      </c>
      <c r="L31" s="104"/>
      <c r="M31" s="104"/>
      <c r="N31" s="105">
        <f>'Плановые значения'!L26</f>
        <v>100</v>
      </c>
      <c r="O31" s="105">
        <f>'Плановые значения'!M26</f>
        <v>100</v>
      </c>
      <c r="P31" s="105">
        <f>'Плановые значения'!N26</f>
        <v>100</v>
      </c>
      <c r="Q31" s="105">
        <f>'Плановые значения'!O26</f>
        <v>90</v>
      </c>
      <c r="R31" s="105">
        <f>'Плановые значения'!P26</f>
        <v>70</v>
      </c>
      <c r="S31" s="105">
        <f>'Плановые значения'!Q26</f>
        <v>50</v>
      </c>
      <c r="T31" s="105">
        <f>'Плановые значения'!R26</f>
        <v>25</v>
      </c>
      <c r="U31" s="105">
        <f>'Плановые значения'!S26</f>
        <v>25</v>
      </c>
      <c r="V31" s="105">
        <f>'Плановые значения'!T26</f>
        <v>25</v>
      </c>
      <c r="W31" s="105">
        <f>'Плановые значения'!U26</f>
        <v>25</v>
      </c>
      <c r="X31" s="105">
        <v>25</v>
      </c>
      <c r="Y31" s="105">
        <v>25</v>
      </c>
      <c r="Z31" s="105">
        <v>25</v>
      </c>
      <c r="AA31" s="105">
        <v>25</v>
      </c>
      <c r="AB31" s="105">
        <v>25</v>
      </c>
      <c r="AC31" s="105">
        <v>25</v>
      </c>
      <c r="AD31" s="105">
        <v>25</v>
      </c>
      <c r="AE31" s="105">
        <f>'Плановые значения'!AC26</f>
        <v>0</v>
      </c>
      <c r="AF31" s="105">
        <f>'Плановые значения'!AD26</f>
        <v>0</v>
      </c>
      <c r="AG31" s="105">
        <f>'Плановые значения'!AE26</f>
        <v>0</v>
      </c>
      <c r="AH31" s="105">
        <f>'Плановые значения'!AF26</f>
        <v>0</v>
      </c>
      <c r="AI31" s="105">
        <f>'Плановые значения'!AG26</f>
        <v>0</v>
      </c>
      <c r="AJ31" s="105">
        <f>'Плановые значения'!AH26</f>
        <v>0</v>
      </c>
      <c r="AK31" s="105">
        <f>'Плановые значения'!AI26</f>
        <v>0</v>
      </c>
      <c r="AL31" s="105">
        <f>'Плановые значения'!AJ26</f>
        <v>0</v>
      </c>
      <c r="AM31" s="105">
        <f>'Плановые значения'!AK26</f>
        <v>0</v>
      </c>
      <c r="AN31" s="105">
        <f>'Плановые значения'!AL26</f>
        <v>0</v>
      </c>
      <c r="AO31" s="105">
        <f>'Плановые значения'!AM26</f>
        <v>0</v>
      </c>
      <c r="AP31" s="105">
        <f>'Плановые значения'!AN26</f>
        <v>0</v>
      </c>
      <c r="AQ31" s="105">
        <f>'Плановые значения'!AO26</f>
        <v>0</v>
      </c>
      <c r="AR31" s="105">
        <f>'Плановые значения'!AP26</f>
        <v>0</v>
      </c>
      <c r="AS31" s="105">
        <f>'Плановые значения'!AQ26</f>
        <v>0</v>
      </c>
      <c r="AT31" s="105">
        <f>'Плановые значения'!AR26</f>
        <v>0</v>
      </c>
      <c r="AU31" s="105">
        <f>'Плановые значения'!AS26</f>
        <v>0</v>
      </c>
      <c r="AV31" s="105">
        <f>'Плановые значения'!AT26</f>
        <v>0</v>
      </c>
      <c r="AW31" s="105">
        <f>'Плановые значения'!AU26</f>
        <v>0</v>
      </c>
      <c r="AX31" s="105">
        <f>'Плановые значения'!AV26</f>
        <v>0</v>
      </c>
      <c r="AY31" s="105">
        <f>'Плановые значения'!AW26</f>
        <v>0</v>
      </c>
      <c r="AZ31" s="105">
        <f>'Плановые значения'!AX26</f>
        <v>0</v>
      </c>
      <c r="BA31" s="105">
        <f>'Плановые значения'!AY26</f>
        <v>0</v>
      </c>
      <c r="BB31" s="105">
        <f>'Плановые значения'!AZ26</f>
        <v>0</v>
      </c>
      <c r="BC31" s="105">
        <f>'Плановые значения'!BA26</f>
        <v>0</v>
      </c>
      <c r="BD31" s="105">
        <f>'Плановые значения'!BB26</f>
        <v>0</v>
      </c>
      <c r="BE31" s="105">
        <f>'Плановые значения'!BC26</f>
        <v>0</v>
      </c>
      <c r="BF31" s="105">
        <f>'Плановые значения'!BD26</f>
        <v>0</v>
      </c>
      <c r="BG31" s="105">
        <f>'Плановые значения'!BE26</f>
        <v>0</v>
      </c>
      <c r="BH31" s="105">
        <f>'Плановые значения'!BF26</f>
        <v>0</v>
      </c>
      <c r="BI31" s="105">
        <f>'Плановые значения'!BG26</f>
        <v>0</v>
      </c>
      <c r="BJ31" s="105">
        <f>'Плановые значения'!BH26</f>
        <v>0</v>
      </c>
      <c r="BK31" s="105">
        <f>'Плановые значения'!BI26</f>
        <v>0</v>
      </c>
      <c r="BL31" s="105">
        <f>'Плановые значения'!BJ26</f>
        <v>0</v>
      </c>
      <c r="BM31" s="105">
        <f>'Плановые значения'!BK26</f>
        <v>0</v>
      </c>
      <c r="BN31" s="105">
        <f>'Плановые значения'!BL26</f>
        <v>0</v>
      </c>
      <c r="BO31" s="105">
        <f>'Плановые значения'!BM26</f>
        <v>0</v>
      </c>
      <c r="BP31" s="105">
        <f>'Плановые значения'!BN26</f>
        <v>0</v>
      </c>
      <c r="BQ31" s="105">
        <f>'Плановые значения'!BO26</f>
        <v>0</v>
      </c>
      <c r="BR31" s="105">
        <f>'Плановые значения'!BP26</f>
        <v>0</v>
      </c>
      <c r="BS31" s="105">
        <f>'Плановые значения'!BQ26</f>
        <v>0</v>
      </c>
      <c r="BT31" s="105">
        <f>'Плановые значения'!BR26</f>
        <v>0</v>
      </c>
      <c r="BU31" s="105">
        <f>'Плановые значения'!BS26</f>
        <v>0</v>
      </c>
      <c r="BV31" s="105">
        <f>'Плановые значения'!BT26</f>
        <v>0</v>
      </c>
      <c r="BW31" s="105">
        <f>'Плановые значения'!BU26</f>
        <v>0</v>
      </c>
      <c r="BX31" s="105">
        <f>'Плановые значения'!BV26</f>
        <v>0</v>
      </c>
      <c r="BY31" s="105">
        <f>'Плановые значения'!BW26</f>
        <v>0</v>
      </c>
      <c r="BZ31" s="105">
        <f>'Плановые значения'!BX26</f>
        <v>0</v>
      </c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5">
        <f t="shared" si="28"/>
        <v>-100</v>
      </c>
      <c r="EO31" s="105">
        <f t="shared" si="28"/>
        <v>-100</v>
      </c>
      <c r="EP31" s="105">
        <f t="shared" si="28"/>
        <v>-100</v>
      </c>
      <c r="EQ31" s="105">
        <f t="shared" si="28"/>
        <v>-90</v>
      </c>
      <c r="ER31" s="105">
        <f t="shared" si="28"/>
        <v>-70</v>
      </c>
      <c r="ES31" s="105">
        <f t="shared" si="28"/>
        <v>-50</v>
      </c>
      <c r="ET31" s="105">
        <f t="shared" si="28"/>
        <v>-25</v>
      </c>
      <c r="EU31" s="105">
        <f t="shared" si="28"/>
        <v>-25</v>
      </c>
      <c r="EV31" s="105">
        <f t="shared" si="28"/>
        <v>-25</v>
      </c>
      <c r="EW31" s="105">
        <f t="shared" si="28"/>
        <v>-25</v>
      </c>
      <c r="EX31" s="105">
        <f t="shared" si="29"/>
        <v>-25</v>
      </c>
      <c r="EY31" s="105">
        <f t="shared" si="29"/>
        <v>-25</v>
      </c>
      <c r="EZ31" s="105">
        <f t="shared" si="29"/>
        <v>-25</v>
      </c>
      <c r="FA31" s="105">
        <f t="shared" si="29"/>
        <v>-25</v>
      </c>
      <c r="FB31" s="105">
        <f t="shared" si="29"/>
        <v>-25</v>
      </c>
      <c r="FC31" s="105">
        <f t="shared" si="29"/>
        <v>-25</v>
      </c>
      <c r="FD31" s="105">
        <f t="shared" si="29"/>
        <v>-25</v>
      </c>
      <c r="FE31" s="105">
        <f t="shared" si="29"/>
        <v>0</v>
      </c>
      <c r="FF31" s="105">
        <f t="shared" si="29"/>
        <v>0</v>
      </c>
      <c r="FG31" s="105">
        <f t="shared" si="29"/>
        <v>0</v>
      </c>
      <c r="FH31" s="105">
        <f t="shared" si="30"/>
        <v>0</v>
      </c>
      <c r="FI31" s="105">
        <f t="shared" si="30"/>
        <v>0</v>
      </c>
      <c r="FJ31" s="105">
        <f t="shared" si="30"/>
        <v>0</v>
      </c>
      <c r="FK31" s="105">
        <f t="shared" si="30"/>
        <v>0</v>
      </c>
      <c r="FL31" s="105">
        <f t="shared" si="30"/>
        <v>0</v>
      </c>
      <c r="FM31" s="105">
        <f t="shared" si="30"/>
        <v>0</v>
      </c>
      <c r="FN31" s="105">
        <f t="shared" si="30"/>
        <v>0</v>
      </c>
      <c r="FO31" s="105">
        <f t="shared" si="30"/>
        <v>0</v>
      </c>
      <c r="FP31" s="105">
        <f t="shared" si="30"/>
        <v>0</v>
      </c>
      <c r="FQ31" s="105">
        <f t="shared" si="30"/>
        <v>0</v>
      </c>
      <c r="FR31" s="105">
        <f t="shared" si="31"/>
        <v>0</v>
      </c>
      <c r="FS31" s="105">
        <f t="shared" si="31"/>
        <v>0</v>
      </c>
      <c r="FT31" s="105">
        <f t="shared" si="31"/>
        <v>0</v>
      </c>
      <c r="FU31" s="105">
        <f t="shared" si="31"/>
        <v>0</v>
      </c>
      <c r="FV31" s="105">
        <f t="shared" si="31"/>
        <v>0</v>
      </c>
      <c r="FW31" s="105">
        <f t="shared" si="31"/>
        <v>0</v>
      </c>
      <c r="FX31" s="105">
        <f t="shared" si="31"/>
        <v>0</v>
      </c>
      <c r="FY31" s="105">
        <f t="shared" si="31"/>
        <v>0</v>
      </c>
      <c r="FZ31" s="105">
        <f t="shared" si="31"/>
        <v>0</v>
      </c>
      <c r="GA31" s="105">
        <f t="shared" si="31"/>
        <v>0</v>
      </c>
      <c r="GB31" s="105">
        <f t="shared" si="32"/>
        <v>0</v>
      </c>
      <c r="GC31" s="105">
        <f t="shared" si="32"/>
        <v>0</v>
      </c>
      <c r="GD31" s="105">
        <f t="shared" si="32"/>
        <v>0</v>
      </c>
      <c r="GE31" s="105">
        <f t="shared" si="32"/>
        <v>0</v>
      </c>
      <c r="GF31" s="105">
        <f t="shared" si="32"/>
        <v>0</v>
      </c>
      <c r="GG31" s="105">
        <f t="shared" si="32"/>
        <v>0</v>
      </c>
      <c r="GH31" s="105">
        <f t="shared" si="32"/>
        <v>0</v>
      </c>
      <c r="GI31" s="105">
        <f t="shared" si="32"/>
        <v>0</v>
      </c>
      <c r="GJ31" s="105">
        <f t="shared" si="32"/>
        <v>0</v>
      </c>
      <c r="GK31" s="105">
        <f t="shared" si="32"/>
        <v>0</v>
      </c>
      <c r="GL31" s="105">
        <f t="shared" si="33"/>
        <v>0</v>
      </c>
      <c r="GM31" s="105">
        <f t="shared" si="33"/>
        <v>0</v>
      </c>
      <c r="GN31" s="105">
        <f t="shared" si="33"/>
        <v>0</v>
      </c>
      <c r="GO31" s="105">
        <f t="shared" si="33"/>
        <v>0</v>
      </c>
      <c r="GP31" s="105">
        <f t="shared" si="33"/>
        <v>0</v>
      </c>
      <c r="GQ31" s="105">
        <f t="shared" si="33"/>
        <v>0</v>
      </c>
      <c r="GR31" s="105">
        <f t="shared" si="33"/>
        <v>0</v>
      </c>
      <c r="GS31" s="105">
        <f t="shared" si="33"/>
        <v>0</v>
      </c>
      <c r="GT31" s="105">
        <f t="shared" si="33"/>
        <v>0</v>
      </c>
      <c r="GU31" s="105">
        <f t="shared" si="33"/>
        <v>0</v>
      </c>
      <c r="GV31" s="105">
        <f t="shared" si="34"/>
        <v>0</v>
      </c>
      <c r="GW31" s="105">
        <f t="shared" si="34"/>
        <v>0</v>
      </c>
      <c r="GX31" s="105">
        <f t="shared" si="34"/>
        <v>0</v>
      </c>
      <c r="GY31" s="105">
        <f t="shared" si="34"/>
        <v>0</v>
      </c>
      <c r="GZ31" s="105">
        <f t="shared" si="34"/>
        <v>0</v>
      </c>
      <c r="HA31" s="105">
        <f t="shared" si="35"/>
        <v>0</v>
      </c>
      <c r="HB31" s="105">
        <f t="shared" si="35"/>
        <v>0</v>
      </c>
      <c r="HC31" s="105">
        <f t="shared" si="35"/>
        <v>0</v>
      </c>
      <c r="HD31" s="105">
        <f t="shared" si="35"/>
        <v>0</v>
      </c>
      <c r="HE31" s="105">
        <f t="shared" si="35"/>
        <v>0</v>
      </c>
      <c r="HF31" s="105">
        <f t="shared" si="35"/>
        <v>0</v>
      </c>
      <c r="HG31" s="105">
        <f t="shared" si="35"/>
        <v>0</v>
      </c>
      <c r="HH31" s="105">
        <f t="shared" si="35"/>
        <v>0</v>
      </c>
      <c r="HI31" s="105">
        <f t="shared" si="35"/>
        <v>0</v>
      </c>
      <c r="HJ31" s="105">
        <f t="shared" si="35"/>
        <v>0</v>
      </c>
      <c r="HK31" s="105">
        <f t="shared" si="36"/>
        <v>0</v>
      </c>
      <c r="HL31" s="105">
        <f t="shared" si="36"/>
        <v>0</v>
      </c>
      <c r="HM31" s="105">
        <f t="shared" si="36"/>
        <v>0</v>
      </c>
      <c r="HN31" s="105">
        <f t="shared" si="36"/>
        <v>0</v>
      </c>
      <c r="HO31" s="105">
        <f t="shared" si="36"/>
        <v>0</v>
      </c>
      <c r="HP31" s="105">
        <f t="shared" si="36"/>
        <v>0</v>
      </c>
      <c r="HQ31" s="105">
        <f t="shared" si="36"/>
        <v>0</v>
      </c>
      <c r="HR31" s="105">
        <f t="shared" si="36"/>
        <v>0</v>
      </c>
      <c r="HS31" s="105">
        <f t="shared" si="36"/>
        <v>0</v>
      </c>
      <c r="HT31" s="105">
        <f t="shared" si="36"/>
        <v>0</v>
      </c>
      <c r="HU31" s="105">
        <f t="shared" si="37"/>
        <v>0</v>
      </c>
      <c r="HV31" s="105">
        <f t="shared" si="37"/>
        <v>0</v>
      </c>
      <c r="HW31" s="105">
        <f t="shared" si="37"/>
        <v>0</v>
      </c>
      <c r="HX31" s="105">
        <f t="shared" si="37"/>
        <v>0</v>
      </c>
      <c r="HY31" s="105">
        <f t="shared" si="37"/>
        <v>0</v>
      </c>
      <c r="HZ31" s="105">
        <f t="shared" si="37"/>
        <v>0</v>
      </c>
      <c r="IA31" s="105">
        <f t="shared" si="37"/>
        <v>0</v>
      </c>
      <c r="IB31" s="105">
        <f t="shared" si="37"/>
        <v>0</v>
      </c>
      <c r="IC31" s="105">
        <f t="shared" si="37"/>
        <v>0</v>
      </c>
      <c r="ID31" s="105">
        <f t="shared" si="37"/>
        <v>0</v>
      </c>
      <c r="IE31" s="105">
        <f t="shared" si="38"/>
        <v>0</v>
      </c>
      <c r="IF31" s="105">
        <f t="shared" si="38"/>
        <v>0</v>
      </c>
      <c r="IG31" s="105">
        <f t="shared" si="38"/>
        <v>0</v>
      </c>
      <c r="IH31" s="105">
        <f t="shared" si="38"/>
        <v>0</v>
      </c>
      <c r="II31" s="105">
        <f t="shared" si="38"/>
        <v>0</v>
      </c>
      <c r="IJ31" s="105">
        <f t="shared" si="38"/>
        <v>0</v>
      </c>
      <c r="IK31" s="105">
        <f t="shared" si="38"/>
        <v>0</v>
      </c>
      <c r="IL31" s="105">
        <f t="shared" si="38"/>
        <v>0</v>
      </c>
      <c r="IM31" s="105">
        <f t="shared" si="38"/>
        <v>0</v>
      </c>
      <c r="IN31" s="105">
        <f t="shared" si="38"/>
        <v>0</v>
      </c>
      <c r="IO31" s="105">
        <f t="shared" si="39"/>
        <v>0</v>
      </c>
      <c r="IP31" s="105">
        <f t="shared" si="39"/>
        <v>0</v>
      </c>
      <c r="IQ31" s="105">
        <f t="shared" si="39"/>
        <v>0</v>
      </c>
      <c r="IR31" s="105">
        <f t="shared" si="39"/>
        <v>0</v>
      </c>
      <c r="IS31" s="105">
        <f t="shared" si="39"/>
        <v>0</v>
      </c>
      <c r="IT31" s="105">
        <f t="shared" si="39"/>
        <v>0</v>
      </c>
      <c r="IU31" s="105">
        <f t="shared" si="39"/>
        <v>0</v>
      </c>
      <c r="IV31" s="105">
        <f t="shared" si="39"/>
        <v>0</v>
      </c>
      <c r="IW31" s="105">
        <f t="shared" si="39"/>
        <v>0</v>
      </c>
      <c r="IX31" s="105">
        <f t="shared" si="39"/>
        <v>0</v>
      </c>
      <c r="IY31" s="105">
        <f t="shared" si="40"/>
        <v>0</v>
      </c>
      <c r="IZ31" s="105">
        <f t="shared" si="40"/>
        <v>0</v>
      </c>
      <c r="JA31" s="105">
        <f t="shared" si="40"/>
        <v>0</v>
      </c>
      <c r="JB31" s="105">
        <f t="shared" si="40"/>
        <v>0</v>
      </c>
      <c r="JC31" s="105">
        <f t="shared" si="40"/>
        <v>0</v>
      </c>
      <c r="JD31" s="105">
        <f t="shared" si="40"/>
        <v>0</v>
      </c>
      <c r="JE31" s="105">
        <f t="shared" si="40"/>
        <v>0</v>
      </c>
      <c r="JF31" s="105">
        <f t="shared" si="40"/>
        <v>0</v>
      </c>
      <c r="JG31" s="105">
        <f t="shared" si="40"/>
        <v>0</v>
      </c>
      <c r="JH31" s="105">
        <f t="shared" si="40"/>
        <v>0</v>
      </c>
      <c r="JI31" s="105">
        <f t="shared" si="41"/>
        <v>0</v>
      </c>
      <c r="JJ31" s="105">
        <f t="shared" si="41"/>
        <v>0</v>
      </c>
      <c r="JK31" s="105">
        <f t="shared" si="41"/>
        <v>0</v>
      </c>
      <c r="JL31" s="105">
        <f t="shared" si="41"/>
        <v>0</v>
      </c>
      <c r="JM31" s="105">
        <f t="shared" si="41"/>
        <v>0</v>
      </c>
      <c r="JR31" s="37" t="b">
        <f>JR30</f>
        <v>0</v>
      </c>
      <c r="JW31" s="104"/>
      <c r="JX31" s="78"/>
    </row>
    <row r="32" spans="1:284" s="28" customFormat="1" ht="33.75" hidden="1" customHeight="1">
      <c r="B32" s="160" t="s">
        <v>9</v>
      </c>
      <c r="C32" s="85" t="s">
        <v>163</v>
      </c>
      <c r="E32" s="159"/>
      <c r="F32" s="151" t="s">
        <v>9</v>
      </c>
      <c r="G32" s="162" t="s">
        <v>9</v>
      </c>
      <c r="H32" s="102" t="s">
        <v>9</v>
      </c>
      <c r="I32" s="43" t="s">
        <v>85</v>
      </c>
      <c r="J32" s="80" t="s">
        <v>163</v>
      </c>
      <c r="K32" s="119" t="s">
        <v>161</v>
      </c>
      <c r="L32" s="104"/>
      <c r="M32" s="104"/>
      <c r="N32" s="105">
        <f>'Плановые значения'!L27</f>
        <v>0</v>
      </c>
      <c r="O32" s="105">
        <f>'Плановые значения'!M27</f>
        <v>0</v>
      </c>
      <c r="P32" s="105">
        <f>'Плановые значения'!N27</f>
        <v>0</v>
      </c>
      <c r="Q32" s="105">
        <f>'Плановые значения'!O27</f>
        <v>10</v>
      </c>
      <c r="R32" s="105">
        <f>'Плановые значения'!P27</f>
        <v>30</v>
      </c>
      <c r="S32" s="105">
        <f>'Плановые значения'!Q27</f>
        <v>50</v>
      </c>
      <c r="T32" s="105">
        <f>'Плановые значения'!R27</f>
        <v>75</v>
      </c>
      <c r="U32" s="105">
        <f>'Плановые значения'!S27</f>
        <v>75</v>
      </c>
      <c r="V32" s="105">
        <f>'Плановые значения'!T27</f>
        <v>75</v>
      </c>
      <c r="W32" s="105">
        <f>'Плановые значения'!U27</f>
        <v>75</v>
      </c>
      <c r="X32" s="105">
        <v>75</v>
      </c>
      <c r="Y32" s="105">
        <v>75</v>
      </c>
      <c r="Z32" s="105">
        <v>75</v>
      </c>
      <c r="AA32" s="105">
        <v>75</v>
      </c>
      <c r="AB32" s="105">
        <v>75</v>
      </c>
      <c r="AC32" s="105">
        <v>75</v>
      </c>
      <c r="AD32" s="105">
        <v>75</v>
      </c>
      <c r="AE32" s="105">
        <f>'Плановые значения'!AC27</f>
        <v>0</v>
      </c>
      <c r="AF32" s="105">
        <f>'Плановые значения'!AD27</f>
        <v>0</v>
      </c>
      <c r="AG32" s="105">
        <f>'Плановые значения'!AE27</f>
        <v>0</v>
      </c>
      <c r="AH32" s="105">
        <f>'Плановые значения'!AF27</f>
        <v>0</v>
      </c>
      <c r="AI32" s="105">
        <f>'Плановые значения'!AG27</f>
        <v>0</v>
      </c>
      <c r="AJ32" s="105">
        <f>'Плановые значения'!AH27</f>
        <v>0</v>
      </c>
      <c r="AK32" s="105">
        <f>'Плановые значения'!AI27</f>
        <v>0</v>
      </c>
      <c r="AL32" s="105">
        <f>'Плановые значения'!AJ27</f>
        <v>0</v>
      </c>
      <c r="AM32" s="105">
        <f>'Плановые значения'!AK27</f>
        <v>0</v>
      </c>
      <c r="AN32" s="105">
        <f>'Плановые значения'!AL27</f>
        <v>0</v>
      </c>
      <c r="AO32" s="105">
        <f>'Плановые значения'!AM27</f>
        <v>0</v>
      </c>
      <c r="AP32" s="105">
        <f>'Плановые значения'!AN27</f>
        <v>0</v>
      </c>
      <c r="AQ32" s="105">
        <f>'Плановые значения'!AO27</f>
        <v>0</v>
      </c>
      <c r="AR32" s="105">
        <f>'Плановые значения'!AP27</f>
        <v>0</v>
      </c>
      <c r="AS32" s="105">
        <f>'Плановые значения'!AQ27</f>
        <v>0</v>
      </c>
      <c r="AT32" s="105">
        <f>'Плановые значения'!AR27</f>
        <v>0</v>
      </c>
      <c r="AU32" s="105">
        <f>'Плановые значения'!AS27</f>
        <v>0</v>
      </c>
      <c r="AV32" s="105">
        <f>'Плановые значения'!AT27</f>
        <v>0</v>
      </c>
      <c r="AW32" s="105">
        <f>'Плановые значения'!AU27</f>
        <v>0</v>
      </c>
      <c r="AX32" s="105">
        <f>'Плановые значения'!AV27</f>
        <v>0</v>
      </c>
      <c r="AY32" s="105">
        <f>'Плановые значения'!AW27</f>
        <v>0</v>
      </c>
      <c r="AZ32" s="105">
        <f>'Плановые значения'!AX27</f>
        <v>0</v>
      </c>
      <c r="BA32" s="105">
        <f>'Плановые значения'!AY27</f>
        <v>0</v>
      </c>
      <c r="BB32" s="105">
        <f>'Плановые значения'!AZ27</f>
        <v>0</v>
      </c>
      <c r="BC32" s="105">
        <f>'Плановые значения'!BA27</f>
        <v>0</v>
      </c>
      <c r="BD32" s="105">
        <f>'Плановые значения'!BB27</f>
        <v>0</v>
      </c>
      <c r="BE32" s="105">
        <f>'Плановые значения'!BC27</f>
        <v>0</v>
      </c>
      <c r="BF32" s="105">
        <f>'Плановые значения'!BD27</f>
        <v>0</v>
      </c>
      <c r="BG32" s="105">
        <f>'Плановые значения'!BE27</f>
        <v>0</v>
      </c>
      <c r="BH32" s="105">
        <f>'Плановые значения'!BF27</f>
        <v>0</v>
      </c>
      <c r="BI32" s="105">
        <f>'Плановые значения'!BG27</f>
        <v>0</v>
      </c>
      <c r="BJ32" s="105">
        <f>'Плановые значения'!BH27</f>
        <v>0</v>
      </c>
      <c r="BK32" s="105">
        <f>'Плановые значения'!BI27</f>
        <v>0</v>
      </c>
      <c r="BL32" s="105">
        <f>'Плановые значения'!BJ27</f>
        <v>0</v>
      </c>
      <c r="BM32" s="105">
        <f>'Плановые значения'!BK27</f>
        <v>0</v>
      </c>
      <c r="BN32" s="105">
        <f>'Плановые значения'!BL27</f>
        <v>0</v>
      </c>
      <c r="BO32" s="105">
        <f>'Плановые значения'!BM27</f>
        <v>0</v>
      </c>
      <c r="BP32" s="105">
        <f>'Плановые значения'!BN27</f>
        <v>0</v>
      </c>
      <c r="BQ32" s="105">
        <f>'Плановые значения'!BO27</f>
        <v>0</v>
      </c>
      <c r="BR32" s="105">
        <f>'Плановые значения'!BP27</f>
        <v>0</v>
      </c>
      <c r="BS32" s="105">
        <f>'Плановые значения'!BQ27</f>
        <v>0</v>
      </c>
      <c r="BT32" s="105">
        <f>'Плановые значения'!BR27</f>
        <v>0</v>
      </c>
      <c r="BU32" s="105">
        <f>'Плановые значения'!BS27</f>
        <v>0</v>
      </c>
      <c r="BV32" s="105">
        <f>'Плановые значения'!BT27</f>
        <v>0</v>
      </c>
      <c r="BW32" s="105">
        <f>'Плановые значения'!BU27</f>
        <v>0</v>
      </c>
      <c r="BX32" s="105">
        <f>'Плановые значения'!BV27</f>
        <v>0</v>
      </c>
      <c r="BY32" s="105">
        <f>'Плановые значения'!BW27</f>
        <v>0</v>
      </c>
      <c r="BZ32" s="105">
        <f>'Плановые значения'!BX27</f>
        <v>0</v>
      </c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5">
        <f t="shared" si="28"/>
        <v>0</v>
      </c>
      <c r="EO32" s="105">
        <f t="shared" si="28"/>
        <v>0</v>
      </c>
      <c r="EP32" s="105">
        <f t="shared" si="28"/>
        <v>0</v>
      </c>
      <c r="EQ32" s="105">
        <f t="shared" si="28"/>
        <v>-10</v>
      </c>
      <c r="ER32" s="105">
        <f t="shared" si="28"/>
        <v>-30</v>
      </c>
      <c r="ES32" s="105">
        <f t="shared" si="28"/>
        <v>-50</v>
      </c>
      <c r="ET32" s="105">
        <f t="shared" si="28"/>
        <v>-75</v>
      </c>
      <c r="EU32" s="105">
        <f t="shared" si="28"/>
        <v>-75</v>
      </c>
      <c r="EV32" s="105">
        <f t="shared" si="28"/>
        <v>-75</v>
      </c>
      <c r="EW32" s="105">
        <f t="shared" si="28"/>
        <v>-75</v>
      </c>
      <c r="EX32" s="105">
        <f t="shared" si="29"/>
        <v>-75</v>
      </c>
      <c r="EY32" s="105">
        <f t="shared" si="29"/>
        <v>-75</v>
      </c>
      <c r="EZ32" s="105">
        <f t="shared" si="29"/>
        <v>-75</v>
      </c>
      <c r="FA32" s="105">
        <f t="shared" si="29"/>
        <v>-75</v>
      </c>
      <c r="FB32" s="105">
        <f t="shared" si="29"/>
        <v>-75</v>
      </c>
      <c r="FC32" s="105">
        <f t="shared" si="29"/>
        <v>-75</v>
      </c>
      <c r="FD32" s="105">
        <f t="shared" si="29"/>
        <v>-75</v>
      </c>
      <c r="FE32" s="105">
        <f t="shared" si="29"/>
        <v>0</v>
      </c>
      <c r="FF32" s="105">
        <f t="shared" si="29"/>
        <v>0</v>
      </c>
      <c r="FG32" s="105">
        <f t="shared" si="29"/>
        <v>0</v>
      </c>
      <c r="FH32" s="105">
        <f t="shared" si="30"/>
        <v>0</v>
      </c>
      <c r="FI32" s="105">
        <f t="shared" si="30"/>
        <v>0</v>
      </c>
      <c r="FJ32" s="105">
        <f t="shared" si="30"/>
        <v>0</v>
      </c>
      <c r="FK32" s="105">
        <f t="shared" si="30"/>
        <v>0</v>
      </c>
      <c r="FL32" s="105">
        <f t="shared" si="30"/>
        <v>0</v>
      </c>
      <c r="FM32" s="105">
        <f t="shared" si="30"/>
        <v>0</v>
      </c>
      <c r="FN32" s="105">
        <f t="shared" si="30"/>
        <v>0</v>
      </c>
      <c r="FO32" s="105">
        <f t="shared" si="30"/>
        <v>0</v>
      </c>
      <c r="FP32" s="105">
        <f t="shared" si="30"/>
        <v>0</v>
      </c>
      <c r="FQ32" s="105">
        <f t="shared" si="30"/>
        <v>0</v>
      </c>
      <c r="FR32" s="105">
        <f t="shared" si="31"/>
        <v>0</v>
      </c>
      <c r="FS32" s="105">
        <f t="shared" si="31"/>
        <v>0</v>
      </c>
      <c r="FT32" s="105">
        <f t="shared" si="31"/>
        <v>0</v>
      </c>
      <c r="FU32" s="105">
        <f t="shared" si="31"/>
        <v>0</v>
      </c>
      <c r="FV32" s="105">
        <f t="shared" si="31"/>
        <v>0</v>
      </c>
      <c r="FW32" s="105">
        <f t="shared" si="31"/>
        <v>0</v>
      </c>
      <c r="FX32" s="105">
        <f t="shared" si="31"/>
        <v>0</v>
      </c>
      <c r="FY32" s="105">
        <f t="shared" si="31"/>
        <v>0</v>
      </c>
      <c r="FZ32" s="105">
        <f t="shared" si="31"/>
        <v>0</v>
      </c>
      <c r="GA32" s="105">
        <f t="shared" si="31"/>
        <v>0</v>
      </c>
      <c r="GB32" s="105">
        <f t="shared" si="32"/>
        <v>0</v>
      </c>
      <c r="GC32" s="105">
        <f t="shared" si="32"/>
        <v>0</v>
      </c>
      <c r="GD32" s="105">
        <f t="shared" si="32"/>
        <v>0</v>
      </c>
      <c r="GE32" s="105">
        <f t="shared" si="32"/>
        <v>0</v>
      </c>
      <c r="GF32" s="105">
        <f t="shared" si="32"/>
        <v>0</v>
      </c>
      <c r="GG32" s="105">
        <f t="shared" si="32"/>
        <v>0</v>
      </c>
      <c r="GH32" s="105">
        <f t="shared" si="32"/>
        <v>0</v>
      </c>
      <c r="GI32" s="105">
        <f t="shared" si="32"/>
        <v>0</v>
      </c>
      <c r="GJ32" s="105">
        <f t="shared" si="32"/>
        <v>0</v>
      </c>
      <c r="GK32" s="105">
        <f t="shared" si="32"/>
        <v>0</v>
      </c>
      <c r="GL32" s="105">
        <f t="shared" si="33"/>
        <v>0</v>
      </c>
      <c r="GM32" s="105">
        <f t="shared" si="33"/>
        <v>0</v>
      </c>
      <c r="GN32" s="105">
        <f t="shared" si="33"/>
        <v>0</v>
      </c>
      <c r="GO32" s="105">
        <f t="shared" si="33"/>
        <v>0</v>
      </c>
      <c r="GP32" s="105">
        <f t="shared" si="33"/>
        <v>0</v>
      </c>
      <c r="GQ32" s="105">
        <f t="shared" si="33"/>
        <v>0</v>
      </c>
      <c r="GR32" s="105">
        <f t="shared" si="33"/>
        <v>0</v>
      </c>
      <c r="GS32" s="105">
        <f t="shared" si="33"/>
        <v>0</v>
      </c>
      <c r="GT32" s="105">
        <f t="shared" si="33"/>
        <v>0</v>
      </c>
      <c r="GU32" s="105">
        <f t="shared" si="33"/>
        <v>0</v>
      </c>
      <c r="GV32" s="105">
        <f t="shared" si="34"/>
        <v>0</v>
      </c>
      <c r="GW32" s="105">
        <f t="shared" si="34"/>
        <v>0</v>
      </c>
      <c r="GX32" s="105">
        <f t="shared" si="34"/>
        <v>0</v>
      </c>
      <c r="GY32" s="105">
        <f t="shared" si="34"/>
        <v>0</v>
      </c>
      <c r="GZ32" s="105">
        <f t="shared" si="34"/>
        <v>0</v>
      </c>
      <c r="HA32" s="105">
        <f t="shared" si="35"/>
        <v>0</v>
      </c>
      <c r="HB32" s="105">
        <f t="shared" si="35"/>
        <v>0</v>
      </c>
      <c r="HC32" s="105">
        <f t="shared" si="35"/>
        <v>0</v>
      </c>
      <c r="HD32" s="105">
        <f t="shared" si="35"/>
        <v>0</v>
      </c>
      <c r="HE32" s="105">
        <f t="shared" si="35"/>
        <v>0</v>
      </c>
      <c r="HF32" s="105">
        <f t="shared" si="35"/>
        <v>0</v>
      </c>
      <c r="HG32" s="105">
        <f t="shared" si="35"/>
        <v>0</v>
      </c>
      <c r="HH32" s="105">
        <f t="shared" si="35"/>
        <v>0</v>
      </c>
      <c r="HI32" s="105">
        <f t="shared" si="35"/>
        <v>0</v>
      </c>
      <c r="HJ32" s="105">
        <f t="shared" si="35"/>
        <v>0</v>
      </c>
      <c r="HK32" s="105">
        <f t="shared" si="36"/>
        <v>0</v>
      </c>
      <c r="HL32" s="105">
        <f t="shared" si="36"/>
        <v>0</v>
      </c>
      <c r="HM32" s="105">
        <f t="shared" si="36"/>
        <v>0</v>
      </c>
      <c r="HN32" s="105">
        <f t="shared" si="36"/>
        <v>0</v>
      </c>
      <c r="HO32" s="105">
        <f t="shared" si="36"/>
        <v>0</v>
      </c>
      <c r="HP32" s="105">
        <f t="shared" si="36"/>
        <v>0</v>
      </c>
      <c r="HQ32" s="105">
        <f t="shared" si="36"/>
        <v>0</v>
      </c>
      <c r="HR32" s="105">
        <f t="shared" si="36"/>
        <v>0</v>
      </c>
      <c r="HS32" s="105">
        <f t="shared" si="36"/>
        <v>0</v>
      </c>
      <c r="HT32" s="105">
        <f t="shared" si="36"/>
        <v>0</v>
      </c>
      <c r="HU32" s="105">
        <f t="shared" si="37"/>
        <v>0</v>
      </c>
      <c r="HV32" s="105">
        <f t="shared" si="37"/>
        <v>0</v>
      </c>
      <c r="HW32" s="105">
        <f t="shared" si="37"/>
        <v>0</v>
      </c>
      <c r="HX32" s="105">
        <f t="shared" si="37"/>
        <v>0</v>
      </c>
      <c r="HY32" s="105">
        <f t="shared" si="37"/>
        <v>0</v>
      </c>
      <c r="HZ32" s="105">
        <f t="shared" si="37"/>
        <v>0</v>
      </c>
      <c r="IA32" s="105">
        <f t="shared" si="37"/>
        <v>0</v>
      </c>
      <c r="IB32" s="105">
        <f t="shared" si="37"/>
        <v>0</v>
      </c>
      <c r="IC32" s="105">
        <f t="shared" si="37"/>
        <v>0</v>
      </c>
      <c r="ID32" s="105">
        <f t="shared" si="37"/>
        <v>0</v>
      </c>
      <c r="IE32" s="105">
        <f t="shared" si="38"/>
        <v>0</v>
      </c>
      <c r="IF32" s="105">
        <f t="shared" si="38"/>
        <v>0</v>
      </c>
      <c r="IG32" s="105">
        <f t="shared" si="38"/>
        <v>0</v>
      </c>
      <c r="IH32" s="105">
        <f t="shared" si="38"/>
        <v>0</v>
      </c>
      <c r="II32" s="105">
        <f t="shared" si="38"/>
        <v>0</v>
      </c>
      <c r="IJ32" s="105">
        <f t="shared" si="38"/>
        <v>0</v>
      </c>
      <c r="IK32" s="105">
        <f t="shared" si="38"/>
        <v>0</v>
      </c>
      <c r="IL32" s="105">
        <f t="shared" si="38"/>
        <v>0</v>
      </c>
      <c r="IM32" s="105">
        <f t="shared" si="38"/>
        <v>0</v>
      </c>
      <c r="IN32" s="105">
        <f t="shared" si="38"/>
        <v>0</v>
      </c>
      <c r="IO32" s="105">
        <f t="shared" si="39"/>
        <v>0</v>
      </c>
      <c r="IP32" s="105">
        <f t="shared" si="39"/>
        <v>0</v>
      </c>
      <c r="IQ32" s="105">
        <f t="shared" si="39"/>
        <v>0</v>
      </c>
      <c r="IR32" s="105">
        <f t="shared" si="39"/>
        <v>0</v>
      </c>
      <c r="IS32" s="105">
        <f t="shared" si="39"/>
        <v>0</v>
      </c>
      <c r="IT32" s="105">
        <f t="shared" si="39"/>
        <v>0</v>
      </c>
      <c r="IU32" s="105">
        <f t="shared" si="39"/>
        <v>0</v>
      </c>
      <c r="IV32" s="105">
        <f t="shared" si="39"/>
        <v>0</v>
      </c>
      <c r="IW32" s="105">
        <f t="shared" si="39"/>
        <v>0</v>
      </c>
      <c r="IX32" s="105">
        <f t="shared" si="39"/>
        <v>0</v>
      </c>
      <c r="IY32" s="105">
        <f t="shared" si="40"/>
        <v>0</v>
      </c>
      <c r="IZ32" s="105">
        <f t="shared" si="40"/>
        <v>0</v>
      </c>
      <c r="JA32" s="105">
        <f t="shared" si="40"/>
        <v>0</v>
      </c>
      <c r="JB32" s="105">
        <f t="shared" si="40"/>
        <v>0</v>
      </c>
      <c r="JC32" s="105">
        <f t="shared" si="40"/>
        <v>0</v>
      </c>
      <c r="JD32" s="105">
        <f t="shared" si="40"/>
        <v>0</v>
      </c>
      <c r="JE32" s="105">
        <f t="shared" si="40"/>
        <v>0</v>
      </c>
      <c r="JF32" s="105">
        <f t="shared" si="40"/>
        <v>0</v>
      </c>
      <c r="JG32" s="105">
        <f t="shared" si="40"/>
        <v>0</v>
      </c>
      <c r="JH32" s="105">
        <f t="shared" si="40"/>
        <v>0</v>
      </c>
      <c r="JI32" s="105">
        <f t="shared" si="41"/>
        <v>0</v>
      </c>
      <c r="JJ32" s="105">
        <f t="shared" si="41"/>
        <v>0</v>
      </c>
      <c r="JK32" s="105">
        <f t="shared" si="41"/>
        <v>0</v>
      </c>
      <c r="JL32" s="105">
        <f t="shared" si="41"/>
        <v>0</v>
      </c>
      <c r="JM32" s="105">
        <f t="shared" si="41"/>
        <v>0</v>
      </c>
      <c r="JR32" s="37" t="b">
        <f>JR30</f>
        <v>0</v>
      </c>
      <c r="JW32" s="104"/>
      <c r="JX32" s="78"/>
    </row>
    <row r="33" spans="1:284" s="28" customFormat="1" ht="23.25" hidden="1" customHeight="1">
      <c r="B33" s="160" t="s">
        <v>9</v>
      </c>
      <c r="C33" s="85" t="s">
        <v>164</v>
      </c>
      <c r="E33" s="159"/>
      <c r="F33" s="151" t="s">
        <v>9</v>
      </c>
      <c r="G33" s="162" t="s">
        <v>9</v>
      </c>
      <c r="H33" s="102" t="s">
        <v>9</v>
      </c>
      <c r="I33" s="43" t="s">
        <v>165</v>
      </c>
      <c r="J33" s="80" t="s">
        <v>164</v>
      </c>
      <c r="K33" s="119" t="s">
        <v>161</v>
      </c>
      <c r="L33" s="104"/>
      <c r="M33" s="104"/>
      <c r="N33" s="105">
        <f>'Плановые значения'!L28</f>
        <v>0</v>
      </c>
      <c r="O33" s="105">
        <f>'Плановые значения'!M28</f>
        <v>100</v>
      </c>
      <c r="P33" s="105">
        <f>'Плановые значения'!N28</f>
        <v>100</v>
      </c>
      <c r="Q33" s="105">
        <f>'Плановые значения'!O28</f>
        <v>100</v>
      </c>
      <c r="R33" s="105">
        <f>'Плановые значения'!P28</f>
        <v>100</v>
      </c>
      <c r="S33" s="105">
        <f>'Плановые значения'!Q28</f>
        <v>100</v>
      </c>
      <c r="T33" s="105">
        <f>'Плановые значения'!R28</f>
        <v>100</v>
      </c>
      <c r="U33" s="105">
        <f>'Плановые значения'!S28</f>
        <v>100</v>
      </c>
      <c r="V33" s="105">
        <f>'Плановые значения'!T28</f>
        <v>100</v>
      </c>
      <c r="W33" s="105">
        <f>'Плановые значения'!U28</f>
        <v>100</v>
      </c>
      <c r="X33" s="105">
        <v>100</v>
      </c>
      <c r="Y33" s="105">
        <v>100</v>
      </c>
      <c r="Z33" s="105">
        <v>100</v>
      </c>
      <c r="AA33" s="105">
        <v>100</v>
      </c>
      <c r="AB33" s="105">
        <v>100</v>
      </c>
      <c r="AC33" s="105">
        <v>100</v>
      </c>
      <c r="AD33" s="105">
        <v>100</v>
      </c>
      <c r="AE33" s="105">
        <f>'Плановые значения'!AC28</f>
        <v>0</v>
      </c>
      <c r="AF33" s="105">
        <f>'Плановые значения'!AD28</f>
        <v>0</v>
      </c>
      <c r="AG33" s="105">
        <f>'Плановые значения'!AE28</f>
        <v>0</v>
      </c>
      <c r="AH33" s="105">
        <f>'Плановые значения'!AF28</f>
        <v>0</v>
      </c>
      <c r="AI33" s="105">
        <f>'Плановые значения'!AG28</f>
        <v>0</v>
      </c>
      <c r="AJ33" s="105">
        <f>'Плановые значения'!AH28</f>
        <v>0</v>
      </c>
      <c r="AK33" s="105">
        <f>'Плановые значения'!AI28</f>
        <v>0</v>
      </c>
      <c r="AL33" s="105">
        <f>'Плановые значения'!AJ28</f>
        <v>0</v>
      </c>
      <c r="AM33" s="105">
        <f>'Плановые значения'!AK28</f>
        <v>0</v>
      </c>
      <c r="AN33" s="105">
        <f>'Плановые значения'!AL28</f>
        <v>0</v>
      </c>
      <c r="AO33" s="105">
        <f>'Плановые значения'!AM28</f>
        <v>0</v>
      </c>
      <c r="AP33" s="105">
        <f>'Плановые значения'!AN28</f>
        <v>0</v>
      </c>
      <c r="AQ33" s="105">
        <f>'Плановые значения'!AO28</f>
        <v>0</v>
      </c>
      <c r="AR33" s="105">
        <f>'Плановые значения'!AP28</f>
        <v>0</v>
      </c>
      <c r="AS33" s="105">
        <f>'Плановые значения'!AQ28</f>
        <v>0</v>
      </c>
      <c r="AT33" s="105">
        <f>'Плановые значения'!AR28</f>
        <v>0</v>
      </c>
      <c r="AU33" s="105">
        <f>'Плановые значения'!AS28</f>
        <v>0</v>
      </c>
      <c r="AV33" s="105">
        <f>'Плановые значения'!AT28</f>
        <v>0</v>
      </c>
      <c r="AW33" s="105">
        <f>'Плановые значения'!AU28</f>
        <v>0</v>
      </c>
      <c r="AX33" s="105">
        <f>'Плановые значения'!AV28</f>
        <v>0</v>
      </c>
      <c r="AY33" s="105">
        <f>'Плановые значения'!AW28</f>
        <v>0</v>
      </c>
      <c r="AZ33" s="105">
        <f>'Плановые значения'!AX28</f>
        <v>0</v>
      </c>
      <c r="BA33" s="105">
        <f>'Плановые значения'!AY28</f>
        <v>0</v>
      </c>
      <c r="BB33" s="105">
        <f>'Плановые значения'!AZ28</f>
        <v>0</v>
      </c>
      <c r="BC33" s="105">
        <f>'Плановые значения'!BA28</f>
        <v>0</v>
      </c>
      <c r="BD33" s="105">
        <f>'Плановые значения'!BB28</f>
        <v>0</v>
      </c>
      <c r="BE33" s="105">
        <f>'Плановые значения'!BC28</f>
        <v>0</v>
      </c>
      <c r="BF33" s="105">
        <f>'Плановые значения'!BD28</f>
        <v>0</v>
      </c>
      <c r="BG33" s="105">
        <f>'Плановые значения'!BE28</f>
        <v>0</v>
      </c>
      <c r="BH33" s="105">
        <f>'Плановые значения'!BF28</f>
        <v>0</v>
      </c>
      <c r="BI33" s="105">
        <f>'Плановые значения'!BG28</f>
        <v>0</v>
      </c>
      <c r="BJ33" s="105">
        <f>'Плановые значения'!BH28</f>
        <v>0</v>
      </c>
      <c r="BK33" s="105">
        <f>'Плановые значения'!BI28</f>
        <v>0</v>
      </c>
      <c r="BL33" s="105">
        <f>'Плановые значения'!BJ28</f>
        <v>0</v>
      </c>
      <c r="BM33" s="105">
        <f>'Плановые значения'!BK28</f>
        <v>0</v>
      </c>
      <c r="BN33" s="105">
        <f>'Плановые значения'!BL28</f>
        <v>0</v>
      </c>
      <c r="BO33" s="105">
        <f>'Плановые значения'!BM28</f>
        <v>0</v>
      </c>
      <c r="BP33" s="105">
        <f>'Плановые значения'!BN28</f>
        <v>0</v>
      </c>
      <c r="BQ33" s="105">
        <f>'Плановые значения'!BO28</f>
        <v>0</v>
      </c>
      <c r="BR33" s="105">
        <f>'Плановые значения'!BP28</f>
        <v>0</v>
      </c>
      <c r="BS33" s="105">
        <f>'Плановые значения'!BQ28</f>
        <v>0</v>
      </c>
      <c r="BT33" s="105">
        <f>'Плановые значения'!BR28</f>
        <v>0</v>
      </c>
      <c r="BU33" s="105">
        <f>'Плановые значения'!BS28</f>
        <v>0</v>
      </c>
      <c r="BV33" s="105">
        <f>'Плановые значения'!BT28</f>
        <v>0</v>
      </c>
      <c r="BW33" s="105">
        <f>'Плановые значения'!BU28</f>
        <v>0</v>
      </c>
      <c r="BX33" s="105">
        <f>'Плановые значения'!BV28</f>
        <v>0</v>
      </c>
      <c r="BY33" s="105">
        <f>'Плановые значения'!BW28</f>
        <v>0</v>
      </c>
      <c r="BZ33" s="105">
        <f>'Плановые значения'!BX28</f>
        <v>0</v>
      </c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5">
        <f t="shared" si="28"/>
        <v>0</v>
      </c>
      <c r="EO33" s="105">
        <f t="shared" si="28"/>
        <v>-100</v>
      </c>
      <c r="EP33" s="105">
        <f t="shared" si="28"/>
        <v>-100</v>
      </c>
      <c r="EQ33" s="105">
        <f t="shared" si="28"/>
        <v>-100</v>
      </c>
      <c r="ER33" s="105">
        <f t="shared" si="28"/>
        <v>-100</v>
      </c>
      <c r="ES33" s="105">
        <f t="shared" si="28"/>
        <v>-100</v>
      </c>
      <c r="ET33" s="105">
        <f t="shared" si="28"/>
        <v>-100</v>
      </c>
      <c r="EU33" s="105">
        <f t="shared" si="28"/>
        <v>-100</v>
      </c>
      <c r="EV33" s="105">
        <f t="shared" si="28"/>
        <v>-100</v>
      </c>
      <c r="EW33" s="105">
        <f t="shared" si="28"/>
        <v>-100</v>
      </c>
      <c r="EX33" s="105">
        <f t="shared" si="29"/>
        <v>-100</v>
      </c>
      <c r="EY33" s="105">
        <f t="shared" si="29"/>
        <v>-100</v>
      </c>
      <c r="EZ33" s="105">
        <f t="shared" si="29"/>
        <v>-100</v>
      </c>
      <c r="FA33" s="105">
        <f t="shared" si="29"/>
        <v>-100</v>
      </c>
      <c r="FB33" s="105">
        <f t="shared" si="29"/>
        <v>-100</v>
      </c>
      <c r="FC33" s="105">
        <f t="shared" si="29"/>
        <v>-100</v>
      </c>
      <c r="FD33" s="105">
        <f t="shared" si="29"/>
        <v>-100</v>
      </c>
      <c r="FE33" s="105">
        <f t="shared" si="29"/>
        <v>0</v>
      </c>
      <c r="FF33" s="105">
        <f t="shared" si="29"/>
        <v>0</v>
      </c>
      <c r="FG33" s="105">
        <f t="shared" si="29"/>
        <v>0</v>
      </c>
      <c r="FH33" s="105">
        <f t="shared" si="30"/>
        <v>0</v>
      </c>
      <c r="FI33" s="105">
        <f t="shared" si="30"/>
        <v>0</v>
      </c>
      <c r="FJ33" s="105">
        <f t="shared" si="30"/>
        <v>0</v>
      </c>
      <c r="FK33" s="105">
        <f t="shared" si="30"/>
        <v>0</v>
      </c>
      <c r="FL33" s="105">
        <f t="shared" si="30"/>
        <v>0</v>
      </c>
      <c r="FM33" s="105">
        <f t="shared" si="30"/>
        <v>0</v>
      </c>
      <c r="FN33" s="105">
        <f t="shared" si="30"/>
        <v>0</v>
      </c>
      <c r="FO33" s="105">
        <f t="shared" si="30"/>
        <v>0</v>
      </c>
      <c r="FP33" s="105">
        <f t="shared" si="30"/>
        <v>0</v>
      </c>
      <c r="FQ33" s="105">
        <f t="shared" si="30"/>
        <v>0</v>
      </c>
      <c r="FR33" s="105">
        <f t="shared" si="31"/>
        <v>0</v>
      </c>
      <c r="FS33" s="105">
        <f t="shared" si="31"/>
        <v>0</v>
      </c>
      <c r="FT33" s="105">
        <f t="shared" si="31"/>
        <v>0</v>
      </c>
      <c r="FU33" s="105">
        <f t="shared" si="31"/>
        <v>0</v>
      </c>
      <c r="FV33" s="105">
        <f t="shared" si="31"/>
        <v>0</v>
      </c>
      <c r="FW33" s="105">
        <f t="shared" si="31"/>
        <v>0</v>
      </c>
      <c r="FX33" s="105">
        <f t="shared" si="31"/>
        <v>0</v>
      </c>
      <c r="FY33" s="105">
        <f t="shared" si="31"/>
        <v>0</v>
      </c>
      <c r="FZ33" s="105">
        <f t="shared" si="31"/>
        <v>0</v>
      </c>
      <c r="GA33" s="105">
        <f t="shared" si="31"/>
        <v>0</v>
      </c>
      <c r="GB33" s="105">
        <f t="shared" si="32"/>
        <v>0</v>
      </c>
      <c r="GC33" s="105">
        <f t="shared" si="32"/>
        <v>0</v>
      </c>
      <c r="GD33" s="105">
        <f t="shared" si="32"/>
        <v>0</v>
      </c>
      <c r="GE33" s="105">
        <f t="shared" si="32"/>
        <v>0</v>
      </c>
      <c r="GF33" s="105">
        <f t="shared" si="32"/>
        <v>0</v>
      </c>
      <c r="GG33" s="105">
        <f t="shared" si="32"/>
        <v>0</v>
      </c>
      <c r="GH33" s="105">
        <f t="shared" si="32"/>
        <v>0</v>
      </c>
      <c r="GI33" s="105">
        <f t="shared" si="32"/>
        <v>0</v>
      </c>
      <c r="GJ33" s="105">
        <f t="shared" si="32"/>
        <v>0</v>
      </c>
      <c r="GK33" s="105">
        <f t="shared" si="32"/>
        <v>0</v>
      </c>
      <c r="GL33" s="105">
        <f t="shared" si="33"/>
        <v>0</v>
      </c>
      <c r="GM33" s="105">
        <f t="shared" si="33"/>
        <v>0</v>
      </c>
      <c r="GN33" s="105">
        <f t="shared" si="33"/>
        <v>0</v>
      </c>
      <c r="GO33" s="105">
        <f t="shared" si="33"/>
        <v>0</v>
      </c>
      <c r="GP33" s="105">
        <f t="shared" si="33"/>
        <v>0</v>
      </c>
      <c r="GQ33" s="105">
        <f t="shared" si="33"/>
        <v>0</v>
      </c>
      <c r="GR33" s="105">
        <f t="shared" si="33"/>
        <v>0</v>
      </c>
      <c r="GS33" s="105">
        <f t="shared" si="33"/>
        <v>0</v>
      </c>
      <c r="GT33" s="105">
        <f t="shared" si="33"/>
        <v>0</v>
      </c>
      <c r="GU33" s="105">
        <f t="shared" si="33"/>
        <v>0</v>
      </c>
      <c r="GV33" s="105">
        <f t="shared" si="34"/>
        <v>0</v>
      </c>
      <c r="GW33" s="105">
        <f t="shared" si="34"/>
        <v>0</v>
      </c>
      <c r="GX33" s="105">
        <f t="shared" si="34"/>
        <v>0</v>
      </c>
      <c r="GY33" s="105">
        <f t="shared" si="34"/>
        <v>0</v>
      </c>
      <c r="GZ33" s="105">
        <f t="shared" si="34"/>
        <v>0</v>
      </c>
      <c r="HA33" s="105">
        <f t="shared" si="35"/>
        <v>0</v>
      </c>
      <c r="HB33" s="105">
        <f t="shared" si="35"/>
        <v>0</v>
      </c>
      <c r="HC33" s="105">
        <f t="shared" si="35"/>
        <v>0</v>
      </c>
      <c r="HD33" s="105">
        <f t="shared" si="35"/>
        <v>0</v>
      </c>
      <c r="HE33" s="105">
        <f t="shared" si="35"/>
        <v>0</v>
      </c>
      <c r="HF33" s="105">
        <f t="shared" si="35"/>
        <v>0</v>
      </c>
      <c r="HG33" s="105">
        <f t="shared" si="35"/>
        <v>0</v>
      </c>
      <c r="HH33" s="105">
        <f t="shared" si="35"/>
        <v>0</v>
      </c>
      <c r="HI33" s="105">
        <f t="shared" si="35"/>
        <v>0</v>
      </c>
      <c r="HJ33" s="105">
        <f t="shared" si="35"/>
        <v>0</v>
      </c>
      <c r="HK33" s="105">
        <f t="shared" si="36"/>
        <v>0</v>
      </c>
      <c r="HL33" s="105">
        <f t="shared" si="36"/>
        <v>0</v>
      </c>
      <c r="HM33" s="105">
        <f t="shared" si="36"/>
        <v>0</v>
      </c>
      <c r="HN33" s="105">
        <f t="shared" si="36"/>
        <v>0</v>
      </c>
      <c r="HO33" s="105">
        <f t="shared" si="36"/>
        <v>0</v>
      </c>
      <c r="HP33" s="105">
        <f t="shared" si="36"/>
        <v>0</v>
      </c>
      <c r="HQ33" s="105">
        <f t="shared" si="36"/>
        <v>0</v>
      </c>
      <c r="HR33" s="105">
        <f t="shared" si="36"/>
        <v>0</v>
      </c>
      <c r="HS33" s="105">
        <f t="shared" si="36"/>
        <v>0</v>
      </c>
      <c r="HT33" s="105">
        <f t="shared" si="36"/>
        <v>0</v>
      </c>
      <c r="HU33" s="105">
        <f t="shared" si="37"/>
        <v>0</v>
      </c>
      <c r="HV33" s="105">
        <f t="shared" si="37"/>
        <v>0</v>
      </c>
      <c r="HW33" s="105">
        <f t="shared" si="37"/>
        <v>0</v>
      </c>
      <c r="HX33" s="105">
        <f t="shared" si="37"/>
        <v>0</v>
      </c>
      <c r="HY33" s="105">
        <f t="shared" si="37"/>
        <v>0</v>
      </c>
      <c r="HZ33" s="105">
        <f t="shared" si="37"/>
        <v>0</v>
      </c>
      <c r="IA33" s="105">
        <f t="shared" si="37"/>
        <v>0</v>
      </c>
      <c r="IB33" s="105">
        <f t="shared" si="37"/>
        <v>0</v>
      </c>
      <c r="IC33" s="105">
        <f t="shared" si="37"/>
        <v>0</v>
      </c>
      <c r="ID33" s="105">
        <f t="shared" si="37"/>
        <v>0</v>
      </c>
      <c r="IE33" s="105">
        <f t="shared" si="38"/>
        <v>0</v>
      </c>
      <c r="IF33" s="105">
        <f t="shared" si="38"/>
        <v>0</v>
      </c>
      <c r="IG33" s="105">
        <f t="shared" si="38"/>
        <v>0</v>
      </c>
      <c r="IH33" s="105">
        <f t="shared" si="38"/>
        <v>0</v>
      </c>
      <c r="II33" s="105">
        <f t="shared" si="38"/>
        <v>0</v>
      </c>
      <c r="IJ33" s="105">
        <f t="shared" si="38"/>
        <v>0</v>
      </c>
      <c r="IK33" s="105">
        <f t="shared" si="38"/>
        <v>0</v>
      </c>
      <c r="IL33" s="105">
        <f t="shared" si="38"/>
        <v>0</v>
      </c>
      <c r="IM33" s="105">
        <f t="shared" si="38"/>
        <v>0</v>
      </c>
      <c r="IN33" s="105">
        <f t="shared" si="38"/>
        <v>0</v>
      </c>
      <c r="IO33" s="105">
        <f t="shared" si="39"/>
        <v>0</v>
      </c>
      <c r="IP33" s="105">
        <f t="shared" si="39"/>
        <v>0</v>
      </c>
      <c r="IQ33" s="105">
        <f t="shared" si="39"/>
        <v>0</v>
      </c>
      <c r="IR33" s="105">
        <f t="shared" si="39"/>
        <v>0</v>
      </c>
      <c r="IS33" s="105">
        <f t="shared" si="39"/>
        <v>0</v>
      </c>
      <c r="IT33" s="105">
        <f t="shared" si="39"/>
        <v>0</v>
      </c>
      <c r="IU33" s="105">
        <f t="shared" si="39"/>
        <v>0</v>
      </c>
      <c r="IV33" s="105">
        <f t="shared" si="39"/>
        <v>0</v>
      </c>
      <c r="IW33" s="105">
        <f t="shared" si="39"/>
        <v>0</v>
      </c>
      <c r="IX33" s="105">
        <f t="shared" si="39"/>
        <v>0</v>
      </c>
      <c r="IY33" s="105">
        <f t="shared" si="40"/>
        <v>0</v>
      </c>
      <c r="IZ33" s="105">
        <f t="shared" si="40"/>
        <v>0</v>
      </c>
      <c r="JA33" s="105">
        <f t="shared" si="40"/>
        <v>0</v>
      </c>
      <c r="JB33" s="105">
        <f t="shared" si="40"/>
        <v>0</v>
      </c>
      <c r="JC33" s="105">
        <f t="shared" si="40"/>
        <v>0</v>
      </c>
      <c r="JD33" s="105">
        <f t="shared" si="40"/>
        <v>0</v>
      </c>
      <c r="JE33" s="105">
        <f t="shared" si="40"/>
        <v>0</v>
      </c>
      <c r="JF33" s="105">
        <f t="shared" si="40"/>
        <v>0</v>
      </c>
      <c r="JG33" s="105">
        <f t="shared" si="40"/>
        <v>0</v>
      </c>
      <c r="JH33" s="105">
        <f t="shared" si="40"/>
        <v>0</v>
      </c>
      <c r="JI33" s="105">
        <f t="shared" si="41"/>
        <v>0</v>
      </c>
      <c r="JJ33" s="105">
        <f t="shared" si="41"/>
        <v>0</v>
      </c>
      <c r="JK33" s="105">
        <f t="shared" si="41"/>
        <v>0</v>
      </c>
      <c r="JL33" s="105">
        <f t="shared" si="41"/>
        <v>0</v>
      </c>
      <c r="JM33" s="105">
        <f t="shared" si="41"/>
        <v>0</v>
      </c>
      <c r="JR33" s="37" t="b">
        <f>JR30</f>
        <v>0</v>
      </c>
      <c r="JW33" s="104"/>
      <c r="JX33" s="78"/>
    </row>
    <row r="34" spans="1:284" s="32" customFormat="1" ht="0" hidden="1" customHeight="1">
      <c r="B34" s="161"/>
      <c r="E34" s="159"/>
      <c r="F34" s="152"/>
      <c r="G34" s="163"/>
      <c r="H34" s="102"/>
      <c r="I34" s="106" t="s">
        <v>165</v>
      </c>
      <c r="J34" s="49"/>
      <c r="K34" s="49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  <c r="IR34" s="62"/>
      <c r="IS34" s="62"/>
      <c r="IT34" s="62"/>
      <c r="IU34" s="62"/>
      <c r="IV34" s="62"/>
      <c r="IW34" s="62"/>
      <c r="IX34" s="62"/>
      <c r="IY34" s="62"/>
      <c r="IZ34" s="62"/>
      <c r="JA34" s="62"/>
      <c r="JB34" s="62"/>
      <c r="JC34" s="62"/>
      <c r="JD34" s="62"/>
      <c r="JE34" s="62"/>
      <c r="JF34" s="62"/>
      <c r="JG34" s="62"/>
      <c r="JH34" s="62"/>
      <c r="JI34" s="62"/>
      <c r="JJ34" s="62"/>
      <c r="JK34" s="62"/>
      <c r="JL34" s="62"/>
      <c r="JM34" s="62"/>
      <c r="JR34" s="37"/>
      <c r="JW34" s="62"/>
      <c r="JX34" s="78"/>
    </row>
    <row r="35" spans="1:284" s="28" customFormat="1" ht="18" customHeight="1">
      <c r="B35" s="160" t="s">
        <v>36</v>
      </c>
      <c r="E35" s="159"/>
      <c r="F35" s="151" t="s">
        <v>16</v>
      </c>
      <c r="G35" s="162" t="s">
        <v>36</v>
      </c>
      <c r="H35" s="116"/>
      <c r="I35" s="157" t="s">
        <v>15</v>
      </c>
      <c r="J35" s="158" t="s">
        <v>15</v>
      </c>
      <c r="K35" s="121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7"/>
      <c r="DR35" s="117"/>
      <c r="DS35" s="117"/>
      <c r="DT35" s="117"/>
      <c r="DU35" s="117"/>
      <c r="DV35" s="117"/>
      <c r="DW35" s="117"/>
      <c r="DX35" s="117"/>
      <c r="DY35" s="117"/>
      <c r="DZ35" s="117"/>
      <c r="EA35" s="117"/>
      <c r="EB35" s="117"/>
      <c r="EC35" s="117"/>
      <c r="ED35" s="117"/>
      <c r="EE35" s="117"/>
      <c r="EF35" s="117"/>
      <c r="EG35" s="117"/>
      <c r="EH35" s="117"/>
      <c r="EI35" s="117"/>
      <c r="EJ35" s="117"/>
      <c r="EK35" s="117"/>
      <c r="EL35" s="117"/>
      <c r="EM35" s="117"/>
      <c r="EN35" s="117"/>
      <c r="EO35" s="117"/>
      <c r="EP35" s="117"/>
      <c r="EQ35" s="117"/>
      <c r="ER35" s="117"/>
      <c r="ES35" s="117"/>
      <c r="ET35" s="117"/>
      <c r="EU35" s="117"/>
      <c r="EV35" s="117"/>
      <c r="EW35" s="117"/>
      <c r="EX35" s="117"/>
      <c r="EY35" s="117"/>
      <c r="EZ35" s="117"/>
      <c r="FA35" s="117"/>
      <c r="FB35" s="117"/>
      <c r="FC35" s="117"/>
      <c r="FD35" s="117"/>
      <c r="FE35" s="117"/>
      <c r="FF35" s="117"/>
      <c r="FG35" s="117"/>
      <c r="FH35" s="117"/>
      <c r="FI35" s="117"/>
      <c r="FJ35" s="117"/>
      <c r="FK35" s="117"/>
      <c r="FL35" s="117"/>
      <c r="FM35" s="117"/>
      <c r="FN35" s="117"/>
      <c r="FO35" s="117"/>
      <c r="FP35" s="117"/>
      <c r="FQ35" s="117"/>
      <c r="FR35" s="117"/>
      <c r="FS35" s="117"/>
      <c r="FT35" s="117"/>
      <c r="FU35" s="117"/>
      <c r="FV35" s="117"/>
      <c r="FW35" s="117"/>
      <c r="FX35" s="117"/>
      <c r="FY35" s="117"/>
      <c r="FZ35" s="117"/>
      <c r="GA35" s="117"/>
      <c r="GB35" s="117"/>
      <c r="GC35" s="117"/>
      <c r="GD35" s="117"/>
      <c r="GE35" s="117"/>
      <c r="GF35" s="117"/>
      <c r="GG35" s="117"/>
      <c r="GH35" s="117"/>
      <c r="GI35" s="117"/>
      <c r="GJ35" s="117"/>
      <c r="GK35" s="117"/>
      <c r="GL35" s="117"/>
      <c r="GM35" s="117"/>
      <c r="GN35" s="117"/>
      <c r="GO35" s="117"/>
      <c r="GP35" s="117"/>
      <c r="GQ35" s="117"/>
      <c r="GR35" s="117"/>
      <c r="GS35" s="117"/>
      <c r="GT35" s="117"/>
      <c r="GU35" s="117"/>
      <c r="GV35" s="117"/>
      <c r="GW35" s="117"/>
      <c r="GX35" s="117"/>
      <c r="GY35" s="117"/>
      <c r="GZ35" s="117"/>
      <c r="HA35" s="117"/>
      <c r="HB35" s="117"/>
      <c r="HC35" s="117"/>
      <c r="HD35" s="117"/>
      <c r="HE35" s="117"/>
      <c r="HF35" s="117"/>
      <c r="HG35" s="117"/>
      <c r="HH35" s="117"/>
      <c r="HI35" s="117"/>
      <c r="HJ35" s="117"/>
      <c r="HK35" s="117"/>
      <c r="HL35" s="117"/>
      <c r="HM35" s="117"/>
      <c r="HN35" s="117"/>
      <c r="HO35" s="117"/>
      <c r="HP35" s="117"/>
      <c r="HQ35" s="117"/>
      <c r="HR35" s="117"/>
      <c r="HS35" s="117"/>
      <c r="HT35" s="117"/>
      <c r="HU35" s="117"/>
      <c r="HV35" s="117"/>
      <c r="HW35" s="117"/>
      <c r="HX35" s="117"/>
      <c r="HY35" s="117"/>
      <c r="HZ35" s="117"/>
      <c r="IA35" s="117"/>
      <c r="IB35" s="117"/>
      <c r="IC35" s="117"/>
      <c r="ID35" s="117"/>
      <c r="IE35" s="117"/>
      <c r="IF35" s="117"/>
      <c r="IG35" s="117"/>
      <c r="IH35" s="117"/>
      <c r="II35" s="117"/>
      <c r="IJ35" s="117"/>
      <c r="IK35" s="117"/>
      <c r="IL35" s="117"/>
      <c r="IM35" s="117"/>
      <c r="IN35" s="117"/>
      <c r="IO35" s="117"/>
      <c r="IP35" s="117"/>
      <c r="IQ35" s="117"/>
      <c r="IR35" s="117"/>
      <c r="IS35" s="117"/>
      <c r="IT35" s="117"/>
      <c r="IU35" s="117"/>
      <c r="IV35" s="117"/>
      <c r="IW35" s="117"/>
      <c r="IX35" s="117"/>
      <c r="IY35" s="117"/>
      <c r="IZ35" s="117"/>
      <c r="JA35" s="117"/>
      <c r="JB35" s="117"/>
      <c r="JC35" s="117"/>
      <c r="JD35" s="117"/>
      <c r="JE35" s="117"/>
      <c r="JF35" s="117"/>
      <c r="JG35" s="117"/>
      <c r="JH35" s="117"/>
      <c r="JI35" s="117"/>
      <c r="JJ35" s="117"/>
      <c r="JK35" s="117"/>
      <c r="JL35" s="117"/>
      <c r="JM35" s="117"/>
      <c r="JR35" s="37" t="b">
        <v>1</v>
      </c>
      <c r="JW35" s="122"/>
      <c r="JX35" s="78"/>
    </row>
    <row r="36" spans="1:284" s="28" customFormat="1" ht="0.75" customHeight="1">
      <c r="B36" s="160" t="s">
        <v>87</v>
      </c>
      <c r="E36" s="159" t="s">
        <v>9</v>
      </c>
      <c r="F36" s="151" t="s">
        <v>9</v>
      </c>
      <c r="G36" s="162" t="s">
        <v>87</v>
      </c>
      <c r="H36" s="99"/>
      <c r="I36" s="100">
        <v>0</v>
      </c>
      <c r="J36" s="80"/>
      <c r="K36" s="118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01"/>
      <c r="HZ36" s="101"/>
      <c r="IA36" s="101"/>
      <c r="IB36" s="101"/>
      <c r="IC36" s="101"/>
      <c r="ID36" s="101"/>
      <c r="IE36" s="101"/>
      <c r="IF36" s="101"/>
      <c r="IG36" s="101"/>
      <c r="IH36" s="101"/>
      <c r="II36" s="101"/>
      <c r="IJ36" s="101"/>
      <c r="IK36" s="101"/>
      <c r="IL36" s="101"/>
      <c r="IM36" s="101"/>
      <c r="IN36" s="101"/>
      <c r="IO36" s="101"/>
      <c r="IP36" s="101"/>
      <c r="IQ36" s="101"/>
      <c r="IR36" s="101"/>
      <c r="IS36" s="101"/>
      <c r="IT36" s="101"/>
      <c r="IU36" s="101"/>
      <c r="IV36" s="101"/>
      <c r="IW36" s="101"/>
      <c r="IX36" s="101"/>
      <c r="IY36" s="101"/>
      <c r="IZ36" s="101"/>
      <c r="JA36" s="101"/>
      <c r="JB36" s="101"/>
      <c r="JC36" s="101"/>
      <c r="JD36" s="101"/>
      <c r="JE36" s="101"/>
      <c r="JF36" s="101"/>
      <c r="JG36" s="101"/>
      <c r="JH36" s="101"/>
      <c r="JI36" s="101"/>
      <c r="JJ36" s="101"/>
      <c r="JK36" s="101"/>
      <c r="JL36" s="101"/>
      <c r="JM36" s="101"/>
      <c r="JR36" s="37" t="b">
        <f>Главная!F$25="да"</f>
        <v>1</v>
      </c>
      <c r="JW36" s="101"/>
      <c r="JX36" s="78"/>
    </row>
    <row r="37" spans="1:284" s="28" customFormat="1" ht="44.25" customHeight="1">
      <c r="B37" s="160" t="s">
        <v>9</v>
      </c>
      <c r="C37" s="85" t="s">
        <v>160</v>
      </c>
      <c r="E37" s="159"/>
      <c r="F37" s="151" t="s">
        <v>9</v>
      </c>
      <c r="G37" s="162" t="s">
        <v>9</v>
      </c>
      <c r="H37" s="102" t="s">
        <v>9</v>
      </c>
      <c r="I37" s="43" t="s">
        <v>81</v>
      </c>
      <c r="J37" s="80" t="s">
        <v>160</v>
      </c>
      <c r="K37" s="119" t="s">
        <v>161</v>
      </c>
      <c r="L37" s="63"/>
      <c r="M37" s="63"/>
      <c r="N37" s="105">
        <f>'Плановые значения'!L32</f>
        <v>100</v>
      </c>
      <c r="O37" s="105">
        <f>'Плановые значения'!M32</f>
        <v>100</v>
      </c>
      <c r="P37" s="105">
        <f>'Плановые значения'!N32</f>
        <v>100</v>
      </c>
      <c r="Q37" s="105">
        <f>'Плановые значения'!O32</f>
        <v>100</v>
      </c>
      <c r="R37" s="105">
        <f>'Плановые значения'!P32</f>
        <v>100</v>
      </c>
      <c r="S37" s="105">
        <f>'Плановые значения'!Q32</f>
        <v>100</v>
      </c>
      <c r="T37" s="105">
        <f>'Плановые значения'!R32</f>
        <v>100</v>
      </c>
      <c r="U37" s="105">
        <f>'Плановые значения'!S32</f>
        <v>100</v>
      </c>
      <c r="V37" s="105">
        <f>'Плановые значения'!T32</f>
        <v>100</v>
      </c>
      <c r="W37" s="105">
        <f>'Плановые значения'!U32</f>
        <v>100</v>
      </c>
      <c r="X37" s="105">
        <v>100</v>
      </c>
      <c r="Y37" s="105">
        <v>100</v>
      </c>
      <c r="Z37" s="105">
        <v>100</v>
      </c>
      <c r="AA37" s="105">
        <v>100</v>
      </c>
      <c r="AB37" s="105">
        <v>100</v>
      </c>
      <c r="AC37" s="105">
        <v>100</v>
      </c>
      <c r="AD37" s="105">
        <v>100</v>
      </c>
      <c r="AE37" s="105">
        <f>'Плановые значения'!AC32</f>
        <v>0</v>
      </c>
      <c r="AF37" s="105">
        <f>'Плановые значения'!AD32</f>
        <v>0</v>
      </c>
      <c r="AG37" s="105">
        <f>'Плановые значения'!AE32</f>
        <v>0</v>
      </c>
      <c r="AH37" s="105">
        <f>'Плановые значения'!AF32</f>
        <v>0</v>
      </c>
      <c r="AI37" s="105">
        <f>'Плановые значения'!AG32</f>
        <v>0</v>
      </c>
      <c r="AJ37" s="105">
        <f>'Плановые значения'!AH32</f>
        <v>0</v>
      </c>
      <c r="AK37" s="105">
        <f>'Плановые значения'!AI32</f>
        <v>0</v>
      </c>
      <c r="AL37" s="105">
        <f>'Плановые значения'!AJ32</f>
        <v>0</v>
      </c>
      <c r="AM37" s="105">
        <f>'Плановые значения'!AK32</f>
        <v>0</v>
      </c>
      <c r="AN37" s="105">
        <f>'Плановые значения'!AL32</f>
        <v>0</v>
      </c>
      <c r="AO37" s="105">
        <f>'Плановые значения'!AM32</f>
        <v>0</v>
      </c>
      <c r="AP37" s="105">
        <f>'Плановые значения'!AN32</f>
        <v>0</v>
      </c>
      <c r="AQ37" s="105">
        <f>'Плановые значения'!AO32</f>
        <v>0</v>
      </c>
      <c r="AR37" s="105">
        <f>'Плановые значения'!AP32</f>
        <v>0</v>
      </c>
      <c r="AS37" s="105">
        <f>'Плановые значения'!AQ32</f>
        <v>0</v>
      </c>
      <c r="AT37" s="105">
        <f>'Плановые значения'!AR32</f>
        <v>0</v>
      </c>
      <c r="AU37" s="105">
        <f>'Плановые значения'!AS32</f>
        <v>0</v>
      </c>
      <c r="AV37" s="105">
        <f>'Плановые значения'!AT32</f>
        <v>0</v>
      </c>
      <c r="AW37" s="105">
        <f>'Плановые значения'!AU32</f>
        <v>0</v>
      </c>
      <c r="AX37" s="105">
        <f>'Плановые значения'!AV32</f>
        <v>0</v>
      </c>
      <c r="AY37" s="105">
        <f>'Плановые значения'!AW32</f>
        <v>0</v>
      </c>
      <c r="AZ37" s="105">
        <f>'Плановые значения'!AX32</f>
        <v>0</v>
      </c>
      <c r="BA37" s="105">
        <f>'Плановые значения'!AY32</f>
        <v>0</v>
      </c>
      <c r="BB37" s="105">
        <f>'Плановые значения'!AZ32</f>
        <v>0</v>
      </c>
      <c r="BC37" s="105">
        <f>'Плановые значения'!BA32</f>
        <v>0</v>
      </c>
      <c r="BD37" s="105">
        <f>'Плановые значения'!BB32</f>
        <v>0</v>
      </c>
      <c r="BE37" s="105">
        <f>'Плановые значения'!BC32</f>
        <v>0</v>
      </c>
      <c r="BF37" s="105">
        <f>'Плановые значения'!BD32</f>
        <v>0</v>
      </c>
      <c r="BG37" s="105">
        <f>'Плановые значения'!BE32</f>
        <v>0</v>
      </c>
      <c r="BH37" s="105">
        <f>'Плановые значения'!BF32</f>
        <v>0</v>
      </c>
      <c r="BI37" s="105">
        <f>'Плановые значения'!BG32</f>
        <v>0</v>
      </c>
      <c r="BJ37" s="105">
        <f>'Плановые значения'!BH32</f>
        <v>0</v>
      </c>
      <c r="BK37" s="105">
        <f>'Плановые значения'!BI32</f>
        <v>0</v>
      </c>
      <c r="BL37" s="105">
        <f>'Плановые значения'!BJ32</f>
        <v>0</v>
      </c>
      <c r="BM37" s="105">
        <f>'Плановые значения'!BK32</f>
        <v>0</v>
      </c>
      <c r="BN37" s="105">
        <f>'Плановые значения'!BL32</f>
        <v>0</v>
      </c>
      <c r="BO37" s="105">
        <f>'Плановые значения'!BM32</f>
        <v>0</v>
      </c>
      <c r="BP37" s="105">
        <f>'Плановые значения'!BN32</f>
        <v>0</v>
      </c>
      <c r="BQ37" s="105">
        <f>'Плановые значения'!BO32</f>
        <v>0</v>
      </c>
      <c r="BR37" s="105">
        <f>'Плановые значения'!BP32</f>
        <v>0</v>
      </c>
      <c r="BS37" s="105">
        <f>'Плановые значения'!BQ32</f>
        <v>0</v>
      </c>
      <c r="BT37" s="105">
        <f>'Плановые значения'!BR32</f>
        <v>0</v>
      </c>
      <c r="BU37" s="105">
        <f>'Плановые значения'!BS32</f>
        <v>0</v>
      </c>
      <c r="BV37" s="105">
        <f>'Плановые значения'!BT32</f>
        <v>0</v>
      </c>
      <c r="BW37" s="105">
        <f>'Плановые значения'!BU32</f>
        <v>0</v>
      </c>
      <c r="BX37" s="105">
        <f>'Плановые значения'!BV32</f>
        <v>0</v>
      </c>
      <c r="BY37" s="105">
        <f>'Плановые значения'!BW32</f>
        <v>0</v>
      </c>
      <c r="BZ37" s="105">
        <f>'Плановые значения'!BX32</f>
        <v>0</v>
      </c>
      <c r="CA37" s="103"/>
      <c r="CB37" s="103"/>
      <c r="CC37" s="103"/>
      <c r="CD37" s="103"/>
      <c r="CE37" s="103"/>
      <c r="CF37" s="103"/>
      <c r="CG37" s="103"/>
      <c r="CH37" s="103"/>
      <c r="CI37" s="103"/>
      <c r="CJ37" s="112">
        <v>100</v>
      </c>
      <c r="CK37" s="112">
        <v>100</v>
      </c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5">
        <f t="shared" ref="EN37:EW40" si="42">CA37-N37</f>
        <v>-100</v>
      </c>
      <c r="EO37" s="105">
        <f t="shared" si="42"/>
        <v>-100</v>
      </c>
      <c r="EP37" s="105">
        <f t="shared" si="42"/>
        <v>-100</v>
      </c>
      <c r="EQ37" s="105">
        <f t="shared" si="42"/>
        <v>-100</v>
      </c>
      <c r="ER37" s="105">
        <f t="shared" si="42"/>
        <v>-100</v>
      </c>
      <c r="ES37" s="105">
        <f t="shared" si="42"/>
        <v>-100</v>
      </c>
      <c r="ET37" s="105">
        <f t="shared" si="42"/>
        <v>-100</v>
      </c>
      <c r="EU37" s="105">
        <f t="shared" si="42"/>
        <v>-100</v>
      </c>
      <c r="EV37" s="105">
        <f t="shared" si="42"/>
        <v>-100</v>
      </c>
      <c r="EW37" s="105">
        <f t="shared" si="42"/>
        <v>0</v>
      </c>
      <c r="EX37" s="105">
        <f t="shared" ref="EX37:FG40" si="43">CK37-X37</f>
        <v>0</v>
      </c>
      <c r="EY37" s="105">
        <f t="shared" si="43"/>
        <v>-100</v>
      </c>
      <c r="EZ37" s="105">
        <f t="shared" si="43"/>
        <v>-100</v>
      </c>
      <c r="FA37" s="105">
        <f t="shared" si="43"/>
        <v>-100</v>
      </c>
      <c r="FB37" s="105">
        <f t="shared" si="43"/>
        <v>-100</v>
      </c>
      <c r="FC37" s="105">
        <f t="shared" si="43"/>
        <v>-100</v>
      </c>
      <c r="FD37" s="105">
        <f t="shared" si="43"/>
        <v>-100</v>
      </c>
      <c r="FE37" s="105">
        <f t="shared" si="43"/>
        <v>0</v>
      </c>
      <c r="FF37" s="105">
        <f t="shared" si="43"/>
        <v>0</v>
      </c>
      <c r="FG37" s="105">
        <f t="shared" si="43"/>
        <v>0</v>
      </c>
      <c r="FH37" s="105">
        <f t="shared" ref="FH37:FQ40" si="44">CU37-AH37</f>
        <v>0</v>
      </c>
      <c r="FI37" s="105">
        <f t="shared" si="44"/>
        <v>0</v>
      </c>
      <c r="FJ37" s="105">
        <f t="shared" si="44"/>
        <v>0</v>
      </c>
      <c r="FK37" s="105">
        <f t="shared" si="44"/>
        <v>0</v>
      </c>
      <c r="FL37" s="105">
        <f t="shared" si="44"/>
        <v>0</v>
      </c>
      <c r="FM37" s="105">
        <f t="shared" si="44"/>
        <v>0</v>
      </c>
      <c r="FN37" s="105">
        <f t="shared" si="44"/>
        <v>0</v>
      </c>
      <c r="FO37" s="105">
        <f t="shared" si="44"/>
        <v>0</v>
      </c>
      <c r="FP37" s="105">
        <f t="shared" si="44"/>
        <v>0</v>
      </c>
      <c r="FQ37" s="105">
        <f t="shared" si="44"/>
        <v>0</v>
      </c>
      <c r="FR37" s="105">
        <f t="shared" ref="FR37:GA40" si="45">DE37-AR37</f>
        <v>0</v>
      </c>
      <c r="FS37" s="105">
        <f t="shared" si="45"/>
        <v>0</v>
      </c>
      <c r="FT37" s="105">
        <f t="shared" si="45"/>
        <v>0</v>
      </c>
      <c r="FU37" s="105">
        <f t="shared" si="45"/>
        <v>0</v>
      </c>
      <c r="FV37" s="105">
        <f t="shared" si="45"/>
        <v>0</v>
      </c>
      <c r="FW37" s="105">
        <f t="shared" si="45"/>
        <v>0</v>
      </c>
      <c r="FX37" s="105">
        <f t="shared" si="45"/>
        <v>0</v>
      </c>
      <c r="FY37" s="105">
        <f t="shared" si="45"/>
        <v>0</v>
      </c>
      <c r="FZ37" s="105">
        <f t="shared" si="45"/>
        <v>0</v>
      </c>
      <c r="GA37" s="105">
        <f t="shared" si="45"/>
        <v>0</v>
      </c>
      <c r="GB37" s="105">
        <f t="shared" ref="GB37:GK40" si="46">DO37-BB37</f>
        <v>0</v>
      </c>
      <c r="GC37" s="105">
        <f t="shared" si="46"/>
        <v>0</v>
      </c>
      <c r="GD37" s="105">
        <f t="shared" si="46"/>
        <v>0</v>
      </c>
      <c r="GE37" s="105">
        <f t="shared" si="46"/>
        <v>0</v>
      </c>
      <c r="GF37" s="105">
        <f t="shared" si="46"/>
        <v>0</v>
      </c>
      <c r="GG37" s="105">
        <f t="shared" si="46"/>
        <v>0</v>
      </c>
      <c r="GH37" s="105">
        <f t="shared" si="46"/>
        <v>0</v>
      </c>
      <c r="GI37" s="105">
        <f t="shared" si="46"/>
        <v>0</v>
      </c>
      <c r="GJ37" s="105">
        <f t="shared" si="46"/>
        <v>0</v>
      </c>
      <c r="GK37" s="105">
        <f t="shared" si="46"/>
        <v>0</v>
      </c>
      <c r="GL37" s="105">
        <f t="shared" ref="GL37:GU40" si="47">DY37-BL37</f>
        <v>0</v>
      </c>
      <c r="GM37" s="105">
        <f t="shared" si="47"/>
        <v>0</v>
      </c>
      <c r="GN37" s="105">
        <f t="shared" si="47"/>
        <v>0</v>
      </c>
      <c r="GO37" s="105">
        <f t="shared" si="47"/>
        <v>0</v>
      </c>
      <c r="GP37" s="105">
        <f t="shared" si="47"/>
        <v>0</v>
      </c>
      <c r="GQ37" s="105">
        <f t="shared" si="47"/>
        <v>0</v>
      </c>
      <c r="GR37" s="105">
        <f t="shared" si="47"/>
        <v>0</v>
      </c>
      <c r="GS37" s="105">
        <f t="shared" si="47"/>
        <v>0</v>
      </c>
      <c r="GT37" s="105">
        <f t="shared" si="47"/>
        <v>0</v>
      </c>
      <c r="GU37" s="105">
        <f t="shared" si="47"/>
        <v>0</v>
      </c>
      <c r="GV37" s="105">
        <f t="shared" ref="GV37:GZ40" si="48">EI37-BV37</f>
        <v>0</v>
      </c>
      <c r="GW37" s="105">
        <f t="shared" si="48"/>
        <v>0</v>
      </c>
      <c r="GX37" s="105">
        <f t="shared" si="48"/>
        <v>0</v>
      </c>
      <c r="GY37" s="105">
        <f t="shared" si="48"/>
        <v>0</v>
      </c>
      <c r="GZ37" s="105">
        <f t="shared" si="48"/>
        <v>0</v>
      </c>
      <c r="HA37" s="105">
        <f t="shared" ref="HA37:HJ40" si="49">IF(CA37=0,0,IF(EN37&gt;=100,0,EN37/CA37*100))</f>
        <v>0</v>
      </c>
      <c r="HB37" s="105">
        <f t="shared" si="49"/>
        <v>0</v>
      </c>
      <c r="HC37" s="105">
        <f t="shared" si="49"/>
        <v>0</v>
      </c>
      <c r="HD37" s="105">
        <f t="shared" si="49"/>
        <v>0</v>
      </c>
      <c r="HE37" s="105">
        <f t="shared" si="49"/>
        <v>0</v>
      </c>
      <c r="HF37" s="105">
        <f t="shared" si="49"/>
        <v>0</v>
      </c>
      <c r="HG37" s="105">
        <f t="shared" si="49"/>
        <v>0</v>
      </c>
      <c r="HH37" s="105">
        <f t="shared" si="49"/>
        <v>0</v>
      </c>
      <c r="HI37" s="105">
        <f t="shared" si="49"/>
        <v>0</v>
      </c>
      <c r="HJ37" s="105">
        <f t="shared" si="49"/>
        <v>0</v>
      </c>
      <c r="HK37" s="105">
        <f t="shared" ref="HK37:HT40" si="50">IF(CK37=0,0,IF(EX37&gt;=100,0,EX37/CK37*100))</f>
        <v>0</v>
      </c>
      <c r="HL37" s="105">
        <f t="shared" si="50"/>
        <v>0</v>
      </c>
      <c r="HM37" s="105">
        <f t="shared" si="50"/>
        <v>0</v>
      </c>
      <c r="HN37" s="105">
        <f t="shared" si="50"/>
        <v>0</v>
      </c>
      <c r="HO37" s="105">
        <f t="shared" si="50"/>
        <v>0</v>
      </c>
      <c r="HP37" s="105">
        <f t="shared" si="50"/>
        <v>0</v>
      </c>
      <c r="HQ37" s="105">
        <f t="shared" si="50"/>
        <v>0</v>
      </c>
      <c r="HR37" s="105">
        <f t="shared" si="50"/>
        <v>0</v>
      </c>
      <c r="HS37" s="105">
        <f t="shared" si="50"/>
        <v>0</v>
      </c>
      <c r="HT37" s="105">
        <f t="shared" si="50"/>
        <v>0</v>
      </c>
      <c r="HU37" s="105">
        <f t="shared" ref="HU37:ID40" si="51">IF(CU37=0,0,IF(FH37&gt;=100,0,FH37/CU37*100))</f>
        <v>0</v>
      </c>
      <c r="HV37" s="105">
        <f t="shared" si="51"/>
        <v>0</v>
      </c>
      <c r="HW37" s="105">
        <f t="shared" si="51"/>
        <v>0</v>
      </c>
      <c r="HX37" s="105">
        <f t="shared" si="51"/>
        <v>0</v>
      </c>
      <c r="HY37" s="105">
        <f t="shared" si="51"/>
        <v>0</v>
      </c>
      <c r="HZ37" s="105">
        <f t="shared" si="51"/>
        <v>0</v>
      </c>
      <c r="IA37" s="105">
        <f t="shared" si="51"/>
        <v>0</v>
      </c>
      <c r="IB37" s="105">
        <f t="shared" si="51"/>
        <v>0</v>
      </c>
      <c r="IC37" s="105">
        <f t="shared" si="51"/>
        <v>0</v>
      </c>
      <c r="ID37" s="105">
        <f t="shared" si="51"/>
        <v>0</v>
      </c>
      <c r="IE37" s="105">
        <f t="shared" ref="IE37:IN40" si="52">IF(DE37=0,0,IF(FR37&gt;=100,0,FR37/DE37*100))</f>
        <v>0</v>
      </c>
      <c r="IF37" s="105">
        <f t="shared" si="52"/>
        <v>0</v>
      </c>
      <c r="IG37" s="105">
        <f t="shared" si="52"/>
        <v>0</v>
      </c>
      <c r="IH37" s="105">
        <f t="shared" si="52"/>
        <v>0</v>
      </c>
      <c r="II37" s="105">
        <f t="shared" si="52"/>
        <v>0</v>
      </c>
      <c r="IJ37" s="105">
        <f t="shared" si="52"/>
        <v>0</v>
      </c>
      <c r="IK37" s="105">
        <f t="shared" si="52"/>
        <v>0</v>
      </c>
      <c r="IL37" s="105">
        <f t="shared" si="52"/>
        <v>0</v>
      </c>
      <c r="IM37" s="105">
        <f t="shared" si="52"/>
        <v>0</v>
      </c>
      <c r="IN37" s="105">
        <f t="shared" si="52"/>
        <v>0</v>
      </c>
      <c r="IO37" s="105">
        <f t="shared" ref="IO37:IX40" si="53">IF(DO37=0,0,IF(GB37&gt;=100,0,GB37/DO37*100))</f>
        <v>0</v>
      </c>
      <c r="IP37" s="105">
        <f t="shared" si="53"/>
        <v>0</v>
      </c>
      <c r="IQ37" s="105">
        <f t="shared" si="53"/>
        <v>0</v>
      </c>
      <c r="IR37" s="105">
        <f t="shared" si="53"/>
        <v>0</v>
      </c>
      <c r="IS37" s="105">
        <f t="shared" si="53"/>
        <v>0</v>
      </c>
      <c r="IT37" s="105">
        <f t="shared" si="53"/>
        <v>0</v>
      </c>
      <c r="IU37" s="105">
        <f t="shared" si="53"/>
        <v>0</v>
      </c>
      <c r="IV37" s="105">
        <f t="shared" si="53"/>
        <v>0</v>
      </c>
      <c r="IW37" s="105">
        <f t="shared" si="53"/>
        <v>0</v>
      </c>
      <c r="IX37" s="105">
        <f t="shared" si="53"/>
        <v>0</v>
      </c>
      <c r="IY37" s="105">
        <f t="shared" ref="IY37:JH40" si="54">IF(DY37=0,0,IF(GL37&gt;=100,0,GL37/DY37*100))</f>
        <v>0</v>
      </c>
      <c r="IZ37" s="105">
        <f t="shared" si="54"/>
        <v>0</v>
      </c>
      <c r="JA37" s="105">
        <f t="shared" si="54"/>
        <v>0</v>
      </c>
      <c r="JB37" s="105">
        <f t="shared" si="54"/>
        <v>0</v>
      </c>
      <c r="JC37" s="105">
        <f t="shared" si="54"/>
        <v>0</v>
      </c>
      <c r="JD37" s="105">
        <f t="shared" si="54"/>
        <v>0</v>
      </c>
      <c r="JE37" s="105">
        <f t="shared" si="54"/>
        <v>0</v>
      </c>
      <c r="JF37" s="105">
        <f t="shared" si="54"/>
        <v>0</v>
      </c>
      <c r="JG37" s="105">
        <f t="shared" si="54"/>
        <v>0</v>
      </c>
      <c r="JH37" s="105">
        <f t="shared" si="54"/>
        <v>0</v>
      </c>
      <c r="JI37" s="105">
        <f t="shared" ref="JI37:JM40" si="55">IF(EI37=0,0,IF(GV37&gt;=100,0,GV37/EI37*100))</f>
        <v>0</v>
      </c>
      <c r="JJ37" s="105">
        <f t="shared" si="55"/>
        <v>0</v>
      </c>
      <c r="JK37" s="105">
        <f t="shared" si="55"/>
        <v>0</v>
      </c>
      <c r="JL37" s="105">
        <f t="shared" si="55"/>
        <v>0</v>
      </c>
      <c r="JM37" s="105">
        <f t="shared" si="55"/>
        <v>0</v>
      </c>
      <c r="JR37" s="37" t="b">
        <f>Главная!F$25="да"</f>
        <v>1</v>
      </c>
      <c r="JW37" s="63"/>
      <c r="JX37" s="78"/>
    </row>
    <row r="38" spans="1:284" s="28" customFormat="1" ht="54.75" customHeight="1">
      <c r="B38" s="160" t="s">
        <v>9</v>
      </c>
      <c r="C38" s="85" t="s">
        <v>162</v>
      </c>
      <c r="E38" s="159"/>
      <c r="F38" s="151" t="s">
        <v>9</v>
      </c>
      <c r="G38" s="162" t="s">
        <v>9</v>
      </c>
      <c r="H38" s="102" t="s">
        <v>9</v>
      </c>
      <c r="I38" s="43" t="s">
        <v>83</v>
      </c>
      <c r="J38" s="80" t="s">
        <v>162</v>
      </c>
      <c r="K38" s="119" t="s">
        <v>161</v>
      </c>
      <c r="L38" s="63"/>
      <c r="M38" s="63"/>
      <c r="N38" s="105">
        <f>'Плановые значения'!L33</f>
        <v>100</v>
      </c>
      <c r="O38" s="105">
        <f>'Плановые значения'!M33</f>
        <v>100</v>
      </c>
      <c r="P38" s="105">
        <f>'Плановые значения'!N33</f>
        <v>100</v>
      </c>
      <c r="Q38" s="105">
        <f>'Плановые значения'!O33</f>
        <v>90</v>
      </c>
      <c r="R38" s="105">
        <f>'Плановые значения'!P33</f>
        <v>70</v>
      </c>
      <c r="S38" s="105">
        <f>'Плановые значения'!Q33</f>
        <v>50</v>
      </c>
      <c r="T38" s="105">
        <f>'Плановые значения'!R33</f>
        <v>25</v>
      </c>
      <c r="U38" s="105">
        <f>'Плановые значения'!S33</f>
        <v>25</v>
      </c>
      <c r="V38" s="105">
        <f>'Плановые значения'!T33</f>
        <v>25</v>
      </c>
      <c r="W38" s="105">
        <f>'Плановые значения'!U33</f>
        <v>25</v>
      </c>
      <c r="X38" s="105">
        <v>25</v>
      </c>
      <c r="Y38" s="105">
        <v>25</v>
      </c>
      <c r="Z38" s="105">
        <v>25</v>
      </c>
      <c r="AA38" s="105">
        <v>25</v>
      </c>
      <c r="AB38" s="105">
        <v>25</v>
      </c>
      <c r="AC38" s="105">
        <v>25</v>
      </c>
      <c r="AD38" s="105">
        <v>25</v>
      </c>
      <c r="AE38" s="105">
        <f>'Плановые значения'!AC33</f>
        <v>0</v>
      </c>
      <c r="AF38" s="105">
        <f>'Плановые значения'!AD33</f>
        <v>0</v>
      </c>
      <c r="AG38" s="105">
        <f>'Плановые значения'!AE33</f>
        <v>0</v>
      </c>
      <c r="AH38" s="105">
        <f>'Плановые значения'!AF33</f>
        <v>0</v>
      </c>
      <c r="AI38" s="105">
        <f>'Плановые значения'!AG33</f>
        <v>0</v>
      </c>
      <c r="AJ38" s="105">
        <f>'Плановые значения'!AH33</f>
        <v>0</v>
      </c>
      <c r="AK38" s="105">
        <f>'Плановые значения'!AI33</f>
        <v>0</v>
      </c>
      <c r="AL38" s="105">
        <f>'Плановые значения'!AJ33</f>
        <v>0</v>
      </c>
      <c r="AM38" s="105">
        <f>'Плановые значения'!AK33</f>
        <v>0</v>
      </c>
      <c r="AN38" s="105">
        <f>'Плановые значения'!AL33</f>
        <v>0</v>
      </c>
      <c r="AO38" s="105">
        <f>'Плановые значения'!AM33</f>
        <v>0</v>
      </c>
      <c r="AP38" s="105">
        <f>'Плановые значения'!AN33</f>
        <v>0</v>
      </c>
      <c r="AQ38" s="105">
        <f>'Плановые значения'!AO33</f>
        <v>0</v>
      </c>
      <c r="AR38" s="105">
        <f>'Плановые значения'!AP33</f>
        <v>0</v>
      </c>
      <c r="AS38" s="105">
        <f>'Плановые значения'!AQ33</f>
        <v>0</v>
      </c>
      <c r="AT38" s="105">
        <f>'Плановые значения'!AR33</f>
        <v>0</v>
      </c>
      <c r="AU38" s="105">
        <f>'Плановые значения'!AS33</f>
        <v>0</v>
      </c>
      <c r="AV38" s="105">
        <f>'Плановые значения'!AT33</f>
        <v>0</v>
      </c>
      <c r="AW38" s="105">
        <f>'Плановые значения'!AU33</f>
        <v>0</v>
      </c>
      <c r="AX38" s="105">
        <f>'Плановые значения'!AV33</f>
        <v>0</v>
      </c>
      <c r="AY38" s="105">
        <f>'Плановые значения'!AW33</f>
        <v>0</v>
      </c>
      <c r="AZ38" s="105">
        <f>'Плановые значения'!AX33</f>
        <v>0</v>
      </c>
      <c r="BA38" s="105">
        <f>'Плановые значения'!AY33</f>
        <v>0</v>
      </c>
      <c r="BB38" s="105">
        <f>'Плановые значения'!AZ33</f>
        <v>0</v>
      </c>
      <c r="BC38" s="105">
        <f>'Плановые значения'!BA33</f>
        <v>0</v>
      </c>
      <c r="BD38" s="105">
        <f>'Плановые значения'!BB33</f>
        <v>0</v>
      </c>
      <c r="BE38" s="105">
        <f>'Плановые значения'!BC33</f>
        <v>0</v>
      </c>
      <c r="BF38" s="105">
        <f>'Плановые значения'!BD33</f>
        <v>0</v>
      </c>
      <c r="BG38" s="105">
        <f>'Плановые значения'!BE33</f>
        <v>0</v>
      </c>
      <c r="BH38" s="105">
        <f>'Плановые значения'!BF33</f>
        <v>0</v>
      </c>
      <c r="BI38" s="105">
        <f>'Плановые значения'!BG33</f>
        <v>0</v>
      </c>
      <c r="BJ38" s="105">
        <f>'Плановые значения'!BH33</f>
        <v>0</v>
      </c>
      <c r="BK38" s="105">
        <f>'Плановые значения'!BI33</f>
        <v>0</v>
      </c>
      <c r="BL38" s="105">
        <f>'Плановые значения'!BJ33</f>
        <v>0</v>
      </c>
      <c r="BM38" s="105">
        <f>'Плановые значения'!BK33</f>
        <v>0</v>
      </c>
      <c r="BN38" s="105">
        <f>'Плановые значения'!BL33</f>
        <v>0</v>
      </c>
      <c r="BO38" s="105">
        <f>'Плановые значения'!BM33</f>
        <v>0</v>
      </c>
      <c r="BP38" s="105">
        <f>'Плановые значения'!BN33</f>
        <v>0</v>
      </c>
      <c r="BQ38" s="105">
        <f>'Плановые значения'!BO33</f>
        <v>0</v>
      </c>
      <c r="BR38" s="105">
        <f>'Плановые значения'!BP33</f>
        <v>0</v>
      </c>
      <c r="BS38" s="105">
        <f>'Плановые значения'!BQ33</f>
        <v>0</v>
      </c>
      <c r="BT38" s="105">
        <f>'Плановые значения'!BR33</f>
        <v>0</v>
      </c>
      <c r="BU38" s="105">
        <f>'Плановые значения'!BS33</f>
        <v>0</v>
      </c>
      <c r="BV38" s="105">
        <f>'Плановые значения'!BT33</f>
        <v>0</v>
      </c>
      <c r="BW38" s="105">
        <f>'Плановые значения'!BU33</f>
        <v>0</v>
      </c>
      <c r="BX38" s="105">
        <f>'Плановые значения'!BV33</f>
        <v>0</v>
      </c>
      <c r="BY38" s="105">
        <f>'Плановые значения'!BW33</f>
        <v>0</v>
      </c>
      <c r="BZ38" s="105">
        <f>'Плановые значения'!BX33</f>
        <v>0</v>
      </c>
      <c r="CA38" s="103"/>
      <c r="CB38" s="103"/>
      <c r="CC38" s="103"/>
      <c r="CD38" s="103"/>
      <c r="CE38" s="103"/>
      <c r="CF38" s="103"/>
      <c r="CG38" s="103"/>
      <c r="CH38" s="103"/>
      <c r="CI38" s="103"/>
      <c r="CJ38" s="112">
        <v>25</v>
      </c>
      <c r="CK38" s="112">
        <v>25</v>
      </c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5">
        <f t="shared" si="42"/>
        <v>-100</v>
      </c>
      <c r="EO38" s="105">
        <f t="shared" si="42"/>
        <v>-100</v>
      </c>
      <c r="EP38" s="105">
        <f t="shared" si="42"/>
        <v>-100</v>
      </c>
      <c r="EQ38" s="105">
        <f t="shared" si="42"/>
        <v>-90</v>
      </c>
      <c r="ER38" s="105">
        <f t="shared" si="42"/>
        <v>-70</v>
      </c>
      <c r="ES38" s="105">
        <f t="shared" si="42"/>
        <v>-50</v>
      </c>
      <c r="ET38" s="105">
        <f t="shared" si="42"/>
        <v>-25</v>
      </c>
      <c r="EU38" s="105">
        <f t="shared" si="42"/>
        <v>-25</v>
      </c>
      <c r="EV38" s="105">
        <f t="shared" si="42"/>
        <v>-25</v>
      </c>
      <c r="EW38" s="105">
        <f t="shared" si="42"/>
        <v>0</v>
      </c>
      <c r="EX38" s="105">
        <f t="shared" si="43"/>
        <v>0</v>
      </c>
      <c r="EY38" s="105">
        <f t="shared" si="43"/>
        <v>-25</v>
      </c>
      <c r="EZ38" s="105">
        <f t="shared" si="43"/>
        <v>-25</v>
      </c>
      <c r="FA38" s="105">
        <f t="shared" si="43"/>
        <v>-25</v>
      </c>
      <c r="FB38" s="105">
        <f t="shared" si="43"/>
        <v>-25</v>
      </c>
      <c r="FC38" s="105">
        <f t="shared" si="43"/>
        <v>-25</v>
      </c>
      <c r="FD38" s="105">
        <f t="shared" si="43"/>
        <v>-25</v>
      </c>
      <c r="FE38" s="105">
        <f t="shared" si="43"/>
        <v>0</v>
      </c>
      <c r="FF38" s="105">
        <f t="shared" si="43"/>
        <v>0</v>
      </c>
      <c r="FG38" s="105">
        <f t="shared" si="43"/>
        <v>0</v>
      </c>
      <c r="FH38" s="105">
        <f t="shared" si="44"/>
        <v>0</v>
      </c>
      <c r="FI38" s="105">
        <f t="shared" si="44"/>
        <v>0</v>
      </c>
      <c r="FJ38" s="105">
        <f t="shared" si="44"/>
        <v>0</v>
      </c>
      <c r="FK38" s="105">
        <f t="shared" si="44"/>
        <v>0</v>
      </c>
      <c r="FL38" s="105">
        <f t="shared" si="44"/>
        <v>0</v>
      </c>
      <c r="FM38" s="105">
        <f t="shared" si="44"/>
        <v>0</v>
      </c>
      <c r="FN38" s="105">
        <f t="shared" si="44"/>
        <v>0</v>
      </c>
      <c r="FO38" s="105">
        <f t="shared" si="44"/>
        <v>0</v>
      </c>
      <c r="FP38" s="105">
        <f t="shared" si="44"/>
        <v>0</v>
      </c>
      <c r="FQ38" s="105">
        <f t="shared" si="44"/>
        <v>0</v>
      </c>
      <c r="FR38" s="105">
        <f t="shared" si="45"/>
        <v>0</v>
      </c>
      <c r="FS38" s="105">
        <f t="shared" si="45"/>
        <v>0</v>
      </c>
      <c r="FT38" s="105">
        <f t="shared" si="45"/>
        <v>0</v>
      </c>
      <c r="FU38" s="105">
        <f t="shared" si="45"/>
        <v>0</v>
      </c>
      <c r="FV38" s="105">
        <f t="shared" si="45"/>
        <v>0</v>
      </c>
      <c r="FW38" s="105">
        <f t="shared" si="45"/>
        <v>0</v>
      </c>
      <c r="FX38" s="105">
        <f t="shared" si="45"/>
        <v>0</v>
      </c>
      <c r="FY38" s="105">
        <f t="shared" si="45"/>
        <v>0</v>
      </c>
      <c r="FZ38" s="105">
        <f t="shared" si="45"/>
        <v>0</v>
      </c>
      <c r="GA38" s="105">
        <f t="shared" si="45"/>
        <v>0</v>
      </c>
      <c r="GB38" s="105">
        <f t="shared" si="46"/>
        <v>0</v>
      </c>
      <c r="GC38" s="105">
        <f t="shared" si="46"/>
        <v>0</v>
      </c>
      <c r="GD38" s="105">
        <f t="shared" si="46"/>
        <v>0</v>
      </c>
      <c r="GE38" s="105">
        <f t="shared" si="46"/>
        <v>0</v>
      </c>
      <c r="GF38" s="105">
        <f t="shared" si="46"/>
        <v>0</v>
      </c>
      <c r="GG38" s="105">
        <f t="shared" si="46"/>
        <v>0</v>
      </c>
      <c r="GH38" s="105">
        <f t="shared" si="46"/>
        <v>0</v>
      </c>
      <c r="GI38" s="105">
        <f t="shared" si="46"/>
        <v>0</v>
      </c>
      <c r="GJ38" s="105">
        <f t="shared" si="46"/>
        <v>0</v>
      </c>
      <c r="GK38" s="105">
        <f t="shared" si="46"/>
        <v>0</v>
      </c>
      <c r="GL38" s="105">
        <f t="shared" si="47"/>
        <v>0</v>
      </c>
      <c r="GM38" s="105">
        <f t="shared" si="47"/>
        <v>0</v>
      </c>
      <c r="GN38" s="105">
        <f t="shared" si="47"/>
        <v>0</v>
      </c>
      <c r="GO38" s="105">
        <f t="shared" si="47"/>
        <v>0</v>
      </c>
      <c r="GP38" s="105">
        <f t="shared" si="47"/>
        <v>0</v>
      </c>
      <c r="GQ38" s="105">
        <f t="shared" si="47"/>
        <v>0</v>
      </c>
      <c r="GR38" s="105">
        <f t="shared" si="47"/>
        <v>0</v>
      </c>
      <c r="GS38" s="105">
        <f t="shared" si="47"/>
        <v>0</v>
      </c>
      <c r="GT38" s="105">
        <f t="shared" si="47"/>
        <v>0</v>
      </c>
      <c r="GU38" s="105">
        <f t="shared" si="47"/>
        <v>0</v>
      </c>
      <c r="GV38" s="105">
        <f t="shared" si="48"/>
        <v>0</v>
      </c>
      <c r="GW38" s="105">
        <f t="shared" si="48"/>
        <v>0</v>
      </c>
      <c r="GX38" s="105">
        <f t="shared" si="48"/>
        <v>0</v>
      </c>
      <c r="GY38" s="105">
        <f t="shared" si="48"/>
        <v>0</v>
      </c>
      <c r="GZ38" s="105">
        <f t="shared" si="48"/>
        <v>0</v>
      </c>
      <c r="HA38" s="105">
        <f t="shared" si="49"/>
        <v>0</v>
      </c>
      <c r="HB38" s="105">
        <f t="shared" si="49"/>
        <v>0</v>
      </c>
      <c r="HC38" s="105">
        <f t="shared" si="49"/>
        <v>0</v>
      </c>
      <c r="HD38" s="105">
        <f t="shared" si="49"/>
        <v>0</v>
      </c>
      <c r="HE38" s="105">
        <f t="shared" si="49"/>
        <v>0</v>
      </c>
      <c r="HF38" s="105">
        <f t="shared" si="49"/>
        <v>0</v>
      </c>
      <c r="HG38" s="105">
        <f t="shared" si="49"/>
        <v>0</v>
      </c>
      <c r="HH38" s="105">
        <f t="shared" si="49"/>
        <v>0</v>
      </c>
      <c r="HI38" s="105">
        <f t="shared" si="49"/>
        <v>0</v>
      </c>
      <c r="HJ38" s="105">
        <f t="shared" si="49"/>
        <v>0</v>
      </c>
      <c r="HK38" s="105">
        <f t="shared" si="50"/>
        <v>0</v>
      </c>
      <c r="HL38" s="105">
        <f t="shared" si="50"/>
        <v>0</v>
      </c>
      <c r="HM38" s="105">
        <f t="shared" si="50"/>
        <v>0</v>
      </c>
      <c r="HN38" s="105">
        <f t="shared" si="50"/>
        <v>0</v>
      </c>
      <c r="HO38" s="105">
        <f t="shared" si="50"/>
        <v>0</v>
      </c>
      <c r="HP38" s="105">
        <f t="shared" si="50"/>
        <v>0</v>
      </c>
      <c r="HQ38" s="105">
        <f t="shared" si="50"/>
        <v>0</v>
      </c>
      <c r="HR38" s="105">
        <f t="shared" si="50"/>
        <v>0</v>
      </c>
      <c r="HS38" s="105">
        <f t="shared" si="50"/>
        <v>0</v>
      </c>
      <c r="HT38" s="105">
        <f t="shared" si="50"/>
        <v>0</v>
      </c>
      <c r="HU38" s="105">
        <f t="shared" si="51"/>
        <v>0</v>
      </c>
      <c r="HV38" s="105">
        <f t="shared" si="51"/>
        <v>0</v>
      </c>
      <c r="HW38" s="105">
        <f t="shared" si="51"/>
        <v>0</v>
      </c>
      <c r="HX38" s="105">
        <f t="shared" si="51"/>
        <v>0</v>
      </c>
      <c r="HY38" s="105">
        <f t="shared" si="51"/>
        <v>0</v>
      </c>
      <c r="HZ38" s="105">
        <f t="shared" si="51"/>
        <v>0</v>
      </c>
      <c r="IA38" s="105">
        <f t="shared" si="51"/>
        <v>0</v>
      </c>
      <c r="IB38" s="105">
        <f t="shared" si="51"/>
        <v>0</v>
      </c>
      <c r="IC38" s="105">
        <f t="shared" si="51"/>
        <v>0</v>
      </c>
      <c r="ID38" s="105">
        <f t="shared" si="51"/>
        <v>0</v>
      </c>
      <c r="IE38" s="105">
        <f t="shared" si="52"/>
        <v>0</v>
      </c>
      <c r="IF38" s="105">
        <f t="shared" si="52"/>
        <v>0</v>
      </c>
      <c r="IG38" s="105">
        <f t="shared" si="52"/>
        <v>0</v>
      </c>
      <c r="IH38" s="105">
        <f t="shared" si="52"/>
        <v>0</v>
      </c>
      <c r="II38" s="105">
        <f t="shared" si="52"/>
        <v>0</v>
      </c>
      <c r="IJ38" s="105">
        <f t="shared" si="52"/>
        <v>0</v>
      </c>
      <c r="IK38" s="105">
        <f t="shared" si="52"/>
        <v>0</v>
      </c>
      <c r="IL38" s="105">
        <f t="shared" si="52"/>
        <v>0</v>
      </c>
      <c r="IM38" s="105">
        <f t="shared" si="52"/>
        <v>0</v>
      </c>
      <c r="IN38" s="105">
        <f t="shared" si="52"/>
        <v>0</v>
      </c>
      <c r="IO38" s="105">
        <f t="shared" si="53"/>
        <v>0</v>
      </c>
      <c r="IP38" s="105">
        <f t="shared" si="53"/>
        <v>0</v>
      </c>
      <c r="IQ38" s="105">
        <f t="shared" si="53"/>
        <v>0</v>
      </c>
      <c r="IR38" s="105">
        <f t="shared" si="53"/>
        <v>0</v>
      </c>
      <c r="IS38" s="105">
        <f t="shared" si="53"/>
        <v>0</v>
      </c>
      <c r="IT38" s="105">
        <f t="shared" si="53"/>
        <v>0</v>
      </c>
      <c r="IU38" s="105">
        <f t="shared" si="53"/>
        <v>0</v>
      </c>
      <c r="IV38" s="105">
        <f t="shared" si="53"/>
        <v>0</v>
      </c>
      <c r="IW38" s="105">
        <f t="shared" si="53"/>
        <v>0</v>
      </c>
      <c r="IX38" s="105">
        <f t="shared" si="53"/>
        <v>0</v>
      </c>
      <c r="IY38" s="105">
        <f t="shared" si="54"/>
        <v>0</v>
      </c>
      <c r="IZ38" s="105">
        <f t="shared" si="54"/>
        <v>0</v>
      </c>
      <c r="JA38" s="105">
        <f t="shared" si="54"/>
        <v>0</v>
      </c>
      <c r="JB38" s="105">
        <f t="shared" si="54"/>
        <v>0</v>
      </c>
      <c r="JC38" s="105">
        <f t="shared" si="54"/>
        <v>0</v>
      </c>
      <c r="JD38" s="105">
        <f t="shared" si="54"/>
        <v>0</v>
      </c>
      <c r="JE38" s="105">
        <f t="shared" si="54"/>
        <v>0</v>
      </c>
      <c r="JF38" s="105">
        <f t="shared" si="54"/>
        <v>0</v>
      </c>
      <c r="JG38" s="105">
        <f t="shared" si="54"/>
        <v>0</v>
      </c>
      <c r="JH38" s="105">
        <f t="shared" si="54"/>
        <v>0</v>
      </c>
      <c r="JI38" s="105">
        <f t="shared" si="55"/>
        <v>0</v>
      </c>
      <c r="JJ38" s="105">
        <f t="shared" si="55"/>
        <v>0</v>
      </c>
      <c r="JK38" s="105">
        <f t="shared" si="55"/>
        <v>0</v>
      </c>
      <c r="JL38" s="105">
        <f t="shared" si="55"/>
        <v>0</v>
      </c>
      <c r="JM38" s="105">
        <f t="shared" si="55"/>
        <v>0</v>
      </c>
      <c r="JR38" s="37" t="b">
        <f>JR37</f>
        <v>1</v>
      </c>
      <c r="JW38" s="63"/>
      <c r="JX38" s="78"/>
    </row>
    <row r="39" spans="1:284" s="28" customFormat="1" ht="33.75" customHeight="1">
      <c r="B39" s="160" t="s">
        <v>9</v>
      </c>
      <c r="C39" s="85" t="s">
        <v>163</v>
      </c>
      <c r="E39" s="159"/>
      <c r="F39" s="151" t="s">
        <v>9</v>
      </c>
      <c r="G39" s="162" t="s">
        <v>9</v>
      </c>
      <c r="H39" s="102" t="s">
        <v>9</v>
      </c>
      <c r="I39" s="43" t="s">
        <v>85</v>
      </c>
      <c r="J39" s="80" t="s">
        <v>163</v>
      </c>
      <c r="K39" s="119" t="s">
        <v>161</v>
      </c>
      <c r="L39" s="63"/>
      <c r="M39" s="63"/>
      <c r="N39" s="105">
        <f>'Плановые значения'!L34</f>
        <v>0</v>
      </c>
      <c r="O39" s="105">
        <f>'Плановые значения'!M34</f>
        <v>0</v>
      </c>
      <c r="P39" s="105">
        <f>'Плановые значения'!N34</f>
        <v>0</v>
      </c>
      <c r="Q39" s="105">
        <f>'Плановые значения'!O34</f>
        <v>10</v>
      </c>
      <c r="R39" s="105">
        <f>'Плановые значения'!P34</f>
        <v>30</v>
      </c>
      <c r="S39" s="105">
        <f>'Плановые значения'!Q34</f>
        <v>50</v>
      </c>
      <c r="T39" s="105">
        <f>'Плановые значения'!R34</f>
        <v>75</v>
      </c>
      <c r="U39" s="105">
        <f>'Плановые значения'!S34</f>
        <v>75</v>
      </c>
      <c r="V39" s="105">
        <f>'Плановые значения'!T34</f>
        <v>75</v>
      </c>
      <c r="W39" s="105">
        <f>'Плановые значения'!U34</f>
        <v>75</v>
      </c>
      <c r="X39" s="105">
        <v>75</v>
      </c>
      <c r="Y39" s="105">
        <v>75</v>
      </c>
      <c r="Z39" s="105">
        <v>75</v>
      </c>
      <c r="AA39" s="105">
        <v>75</v>
      </c>
      <c r="AB39" s="105">
        <v>75</v>
      </c>
      <c r="AC39" s="105">
        <v>75</v>
      </c>
      <c r="AD39" s="105">
        <v>75</v>
      </c>
      <c r="AE39" s="105">
        <f>'Плановые значения'!AC34</f>
        <v>0</v>
      </c>
      <c r="AF39" s="105">
        <f>'Плановые значения'!AD34</f>
        <v>0</v>
      </c>
      <c r="AG39" s="105">
        <f>'Плановые значения'!AE34</f>
        <v>0</v>
      </c>
      <c r="AH39" s="105">
        <f>'Плановые значения'!AF34</f>
        <v>0</v>
      </c>
      <c r="AI39" s="105">
        <f>'Плановые значения'!AG34</f>
        <v>0</v>
      </c>
      <c r="AJ39" s="105">
        <f>'Плановые значения'!AH34</f>
        <v>0</v>
      </c>
      <c r="AK39" s="105">
        <f>'Плановые значения'!AI34</f>
        <v>0</v>
      </c>
      <c r="AL39" s="105">
        <f>'Плановые значения'!AJ34</f>
        <v>0</v>
      </c>
      <c r="AM39" s="105">
        <f>'Плановые значения'!AK34</f>
        <v>0</v>
      </c>
      <c r="AN39" s="105">
        <f>'Плановые значения'!AL34</f>
        <v>0</v>
      </c>
      <c r="AO39" s="105">
        <f>'Плановые значения'!AM34</f>
        <v>0</v>
      </c>
      <c r="AP39" s="105">
        <f>'Плановые значения'!AN34</f>
        <v>0</v>
      </c>
      <c r="AQ39" s="105">
        <f>'Плановые значения'!AO34</f>
        <v>0</v>
      </c>
      <c r="AR39" s="105">
        <f>'Плановые значения'!AP34</f>
        <v>0</v>
      </c>
      <c r="AS39" s="105">
        <f>'Плановые значения'!AQ34</f>
        <v>0</v>
      </c>
      <c r="AT39" s="105">
        <f>'Плановые значения'!AR34</f>
        <v>0</v>
      </c>
      <c r="AU39" s="105">
        <f>'Плановые значения'!AS34</f>
        <v>0</v>
      </c>
      <c r="AV39" s="105">
        <f>'Плановые значения'!AT34</f>
        <v>0</v>
      </c>
      <c r="AW39" s="105">
        <f>'Плановые значения'!AU34</f>
        <v>0</v>
      </c>
      <c r="AX39" s="105">
        <f>'Плановые значения'!AV34</f>
        <v>0</v>
      </c>
      <c r="AY39" s="105">
        <f>'Плановые значения'!AW34</f>
        <v>0</v>
      </c>
      <c r="AZ39" s="105">
        <f>'Плановые значения'!AX34</f>
        <v>0</v>
      </c>
      <c r="BA39" s="105">
        <f>'Плановые значения'!AY34</f>
        <v>0</v>
      </c>
      <c r="BB39" s="105">
        <f>'Плановые значения'!AZ34</f>
        <v>0</v>
      </c>
      <c r="BC39" s="105">
        <f>'Плановые значения'!BA34</f>
        <v>0</v>
      </c>
      <c r="BD39" s="105">
        <f>'Плановые значения'!BB34</f>
        <v>0</v>
      </c>
      <c r="BE39" s="105">
        <f>'Плановые значения'!BC34</f>
        <v>0</v>
      </c>
      <c r="BF39" s="105">
        <f>'Плановые значения'!BD34</f>
        <v>0</v>
      </c>
      <c r="BG39" s="105">
        <f>'Плановые значения'!BE34</f>
        <v>0</v>
      </c>
      <c r="BH39" s="105">
        <f>'Плановые значения'!BF34</f>
        <v>0</v>
      </c>
      <c r="BI39" s="105">
        <f>'Плановые значения'!BG34</f>
        <v>0</v>
      </c>
      <c r="BJ39" s="105">
        <f>'Плановые значения'!BH34</f>
        <v>0</v>
      </c>
      <c r="BK39" s="105">
        <f>'Плановые значения'!BI34</f>
        <v>0</v>
      </c>
      <c r="BL39" s="105">
        <f>'Плановые значения'!BJ34</f>
        <v>0</v>
      </c>
      <c r="BM39" s="105">
        <f>'Плановые значения'!BK34</f>
        <v>0</v>
      </c>
      <c r="BN39" s="105">
        <f>'Плановые значения'!BL34</f>
        <v>0</v>
      </c>
      <c r="BO39" s="105">
        <f>'Плановые значения'!BM34</f>
        <v>0</v>
      </c>
      <c r="BP39" s="105">
        <f>'Плановые значения'!BN34</f>
        <v>0</v>
      </c>
      <c r="BQ39" s="105">
        <f>'Плановые значения'!BO34</f>
        <v>0</v>
      </c>
      <c r="BR39" s="105">
        <f>'Плановые значения'!BP34</f>
        <v>0</v>
      </c>
      <c r="BS39" s="105">
        <f>'Плановые значения'!BQ34</f>
        <v>0</v>
      </c>
      <c r="BT39" s="105">
        <f>'Плановые значения'!BR34</f>
        <v>0</v>
      </c>
      <c r="BU39" s="105">
        <f>'Плановые значения'!BS34</f>
        <v>0</v>
      </c>
      <c r="BV39" s="105">
        <f>'Плановые значения'!BT34</f>
        <v>0</v>
      </c>
      <c r="BW39" s="105">
        <f>'Плановые значения'!BU34</f>
        <v>0</v>
      </c>
      <c r="BX39" s="105">
        <f>'Плановые значения'!BV34</f>
        <v>0</v>
      </c>
      <c r="BY39" s="105">
        <f>'Плановые значения'!BW34</f>
        <v>0</v>
      </c>
      <c r="BZ39" s="105">
        <f>'Плановые значения'!BX34</f>
        <v>0</v>
      </c>
      <c r="CA39" s="103"/>
      <c r="CB39" s="103"/>
      <c r="CC39" s="103"/>
      <c r="CD39" s="103"/>
      <c r="CE39" s="103"/>
      <c r="CF39" s="103"/>
      <c r="CG39" s="103"/>
      <c r="CH39" s="103"/>
      <c r="CI39" s="103"/>
      <c r="CJ39" s="112">
        <v>75</v>
      </c>
      <c r="CK39" s="112">
        <v>75</v>
      </c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5">
        <f t="shared" si="42"/>
        <v>0</v>
      </c>
      <c r="EO39" s="105">
        <f t="shared" si="42"/>
        <v>0</v>
      </c>
      <c r="EP39" s="105">
        <f t="shared" si="42"/>
        <v>0</v>
      </c>
      <c r="EQ39" s="105">
        <f t="shared" si="42"/>
        <v>-10</v>
      </c>
      <c r="ER39" s="105">
        <f t="shared" si="42"/>
        <v>-30</v>
      </c>
      <c r="ES39" s="105">
        <f t="shared" si="42"/>
        <v>-50</v>
      </c>
      <c r="ET39" s="105">
        <f t="shared" si="42"/>
        <v>-75</v>
      </c>
      <c r="EU39" s="105">
        <f t="shared" si="42"/>
        <v>-75</v>
      </c>
      <c r="EV39" s="105">
        <f t="shared" si="42"/>
        <v>-75</v>
      </c>
      <c r="EW39" s="105">
        <f t="shared" si="42"/>
        <v>0</v>
      </c>
      <c r="EX39" s="105">
        <f t="shared" si="43"/>
        <v>0</v>
      </c>
      <c r="EY39" s="105">
        <f t="shared" si="43"/>
        <v>-75</v>
      </c>
      <c r="EZ39" s="105">
        <f t="shared" si="43"/>
        <v>-75</v>
      </c>
      <c r="FA39" s="105">
        <f t="shared" si="43"/>
        <v>-75</v>
      </c>
      <c r="FB39" s="105">
        <f t="shared" si="43"/>
        <v>-75</v>
      </c>
      <c r="FC39" s="105">
        <f t="shared" si="43"/>
        <v>-75</v>
      </c>
      <c r="FD39" s="105">
        <f t="shared" si="43"/>
        <v>-75</v>
      </c>
      <c r="FE39" s="105">
        <f t="shared" si="43"/>
        <v>0</v>
      </c>
      <c r="FF39" s="105">
        <f t="shared" si="43"/>
        <v>0</v>
      </c>
      <c r="FG39" s="105">
        <f t="shared" si="43"/>
        <v>0</v>
      </c>
      <c r="FH39" s="105">
        <f t="shared" si="44"/>
        <v>0</v>
      </c>
      <c r="FI39" s="105">
        <f t="shared" si="44"/>
        <v>0</v>
      </c>
      <c r="FJ39" s="105">
        <f t="shared" si="44"/>
        <v>0</v>
      </c>
      <c r="FK39" s="105">
        <f t="shared" si="44"/>
        <v>0</v>
      </c>
      <c r="FL39" s="105">
        <f t="shared" si="44"/>
        <v>0</v>
      </c>
      <c r="FM39" s="105">
        <f t="shared" si="44"/>
        <v>0</v>
      </c>
      <c r="FN39" s="105">
        <f t="shared" si="44"/>
        <v>0</v>
      </c>
      <c r="FO39" s="105">
        <f t="shared" si="44"/>
        <v>0</v>
      </c>
      <c r="FP39" s="105">
        <f t="shared" si="44"/>
        <v>0</v>
      </c>
      <c r="FQ39" s="105">
        <f t="shared" si="44"/>
        <v>0</v>
      </c>
      <c r="FR39" s="105">
        <f t="shared" si="45"/>
        <v>0</v>
      </c>
      <c r="FS39" s="105">
        <f t="shared" si="45"/>
        <v>0</v>
      </c>
      <c r="FT39" s="105">
        <f t="shared" si="45"/>
        <v>0</v>
      </c>
      <c r="FU39" s="105">
        <f t="shared" si="45"/>
        <v>0</v>
      </c>
      <c r="FV39" s="105">
        <f t="shared" si="45"/>
        <v>0</v>
      </c>
      <c r="FW39" s="105">
        <f t="shared" si="45"/>
        <v>0</v>
      </c>
      <c r="FX39" s="105">
        <f t="shared" si="45"/>
        <v>0</v>
      </c>
      <c r="FY39" s="105">
        <f t="shared" si="45"/>
        <v>0</v>
      </c>
      <c r="FZ39" s="105">
        <f t="shared" si="45"/>
        <v>0</v>
      </c>
      <c r="GA39" s="105">
        <f t="shared" si="45"/>
        <v>0</v>
      </c>
      <c r="GB39" s="105">
        <f t="shared" si="46"/>
        <v>0</v>
      </c>
      <c r="GC39" s="105">
        <f t="shared" si="46"/>
        <v>0</v>
      </c>
      <c r="GD39" s="105">
        <f t="shared" si="46"/>
        <v>0</v>
      </c>
      <c r="GE39" s="105">
        <f t="shared" si="46"/>
        <v>0</v>
      </c>
      <c r="GF39" s="105">
        <f t="shared" si="46"/>
        <v>0</v>
      </c>
      <c r="GG39" s="105">
        <f t="shared" si="46"/>
        <v>0</v>
      </c>
      <c r="GH39" s="105">
        <f t="shared" si="46"/>
        <v>0</v>
      </c>
      <c r="GI39" s="105">
        <f t="shared" si="46"/>
        <v>0</v>
      </c>
      <c r="GJ39" s="105">
        <f t="shared" si="46"/>
        <v>0</v>
      </c>
      <c r="GK39" s="105">
        <f t="shared" si="46"/>
        <v>0</v>
      </c>
      <c r="GL39" s="105">
        <f t="shared" si="47"/>
        <v>0</v>
      </c>
      <c r="GM39" s="105">
        <f t="shared" si="47"/>
        <v>0</v>
      </c>
      <c r="GN39" s="105">
        <f t="shared" si="47"/>
        <v>0</v>
      </c>
      <c r="GO39" s="105">
        <f t="shared" si="47"/>
        <v>0</v>
      </c>
      <c r="GP39" s="105">
        <f t="shared" si="47"/>
        <v>0</v>
      </c>
      <c r="GQ39" s="105">
        <f t="shared" si="47"/>
        <v>0</v>
      </c>
      <c r="GR39" s="105">
        <f t="shared" si="47"/>
        <v>0</v>
      </c>
      <c r="GS39" s="105">
        <f t="shared" si="47"/>
        <v>0</v>
      </c>
      <c r="GT39" s="105">
        <f t="shared" si="47"/>
        <v>0</v>
      </c>
      <c r="GU39" s="105">
        <f t="shared" si="47"/>
        <v>0</v>
      </c>
      <c r="GV39" s="105">
        <f t="shared" si="48"/>
        <v>0</v>
      </c>
      <c r="GW39" s="105">
        <f t="shared" si="48"/>
        <v>0</v>
      </c>
      <c r="GX39" s="105">
        <f t="shared" si="48"/>
        <v>0</v>
      </c>
      <c r="GY39" s="105">
        <f t="shared" si="48"/>
        <v>0</v>
      </c>
      <c r="GZ39" s="105">
        <f t="shared" si="48"/>
        <v>0</v>
      </c>
      <c r="HA39" s="105">
        <f t="shared" si="49"/>
        <v>0</v>
      </c>
      <c r="HB39" s="105">
        <f t="shared" si="49"/>
        <v>0</v>
      </c>
      <c r="HC39" s="105">
        <f t="shared" si="49"/>
        <v>0</v>
      </c>
      <c r="HD39" s="105">
        <f t="shared" si="49"/>
        <v>0</v>
      </c>
      <c r="HE39" s="105">
        <f t="shared" si="49"/>
        <v>0</v>
      </c>
      <c r="HF39" s="105">
        <f t="shared" si="49"/>
        <v>0</v>
      </c>
      <c r="HG39" s="105">
        <f t="shared" si="49"/>
        <v>0</v>
      </c>
      <c r="HH39" s="105">
        <f t="shared" si="49"/>
        <v>0</v>
      </c>
      <c r="HI39" s="105">
        <f t="shared" si="49"/>
        <v>0</v>
      </c>
      <c r="HJ39" s="105">
        <f t="shared" si="49"/>
        <v>0</v>
      </c>
      <c r="HK39" s="105">
        <f t="shared" si="50"/>
        <v>0</v>
      </c>
      <c r="HL39" s="105">
        <f t="shared" si="50"/>
        <v>0</v>
      </c>
      <c r="HM39" s="105">
        <f t="shared" si="50"/>
        <v>0</v>
      </c>
      <c r="HN39" s="105">
        <f t="shared" si="50"/>
        <v>0</v>
      </c>
      <c r="HO39" s="105">
        <f t="shared" si="50"/>
        <v>0</v>
      </c>
      <c r="HP39" s="105">
        <f t="shared" si="50"/>
        <v>0</v>
      </c>
      <c r="HQ39" s="105">
        <f t="shared" si="50"/>
        <v>0</v>
      </c>
      <c r="HR39" s="105">
        <f t="shared" si="50"/>
        <v>0</v>
      </c>
      <c r="HS39" s="105">
        <f t="shared" si="50"/>
        <v>0</v>
      </c>
      <c r="HT39" s="105">
        <f t="shared" si="50"/>
        <v>0</v>
      </c>
      <c r="HU39" s="105">
        <f t="shared" si="51"/>
        <v>0</v>
      </c>
      <c r="HV39" s="105">
        <f t="shared" si="51"/>
        <v>0</v>
      </c>
      <c r="HW39" s="105">
        <f t="shared" si="51"/>
        <v>0</v>
      </c>
      <c r="HX39" s="105">
        <f t="shared" si="51"/>
        <v>0</v>
      </c>
      <c r="HY39" s="105">
        <f t="shared" si="51"/>
        <v>0</v>
      </c>
      <c r="HZ39" s="105">
        <f t="shared" si="51"/>
        <v>0</v>
      </c>
      <c r="IA39" s="105">
        <f t="shared" si="51"/>
        <v>0</v>
      </c>
      <c r="IB39" s="105">
        <f t="shared" si="51"/>
        <v>0</v>
      </c>
      <c r="IC39" s="105">
        <f t="shared" si="51"/>
        <v>0</v>
      </c>
      <c r="ID39" s="105">
        <f t="shared" si="51"/>
        <v>0</v>
      </c>
      <c r="IE39" s="105">
        <f t="shared" si="52"/>
        <v>0</v>
      </c>
      <c r="IF39" s="105">
        <f t="shared" si="52"/>
        <v>0</v>
      </c>
      <c r="IG39" s="105">
        <f t="shared" si="52"/>
        <v>0</v>
      </c>
      <c r="IH39" s="105">
        <f t="shared" si="52"/>
        <v>0</v>
      </c>
      <c r="II39" s="105">
        <f t="shared" si="52"/>
        <v>0</v>
      </c>
      <c r="IJ39" s="105">
        <f t="shared" si="52"/>
        <v>0</v>
      </c>
      <c r="IK39" s="105">
        <f t="shared" si="52"/>
        <v>0</v>
      </c>
      <c r="IL39" s="105">
        <f t="shared" si="52"/>
        <v>0</v>
      </c>
      <c r="IM39" s="105">
        <f t="shared" si="52"/>
        <v>0</v>
      </c>
      <c r="IN39" s="105">
        <f t="shared" si="52"/>
        <v>0</v>
      </c>
      <c r="IO39" s="105">
        <f t="shared" si="53"/>
        <v>0</v>
      </c>
      <c r="IP39" s="105">
        <f t="shared" si="53"/>
        <v>0</v>
      </c>
      <c r="IQ39" s="105">
        <f t="shared" si="53"/>
        <v>0</v>
      </c>
      <c r="IR39" s="105">
        <f t="shared" si="53"/>
        <v>0</v>
      </c>
      <c r="IS39" s="105">
        <f t="shared" si="53"/>
        <v>0</v>
      </c>
      <c r="IT39" s="105">
        <f t="shared" si="53"/>
        <v>0</v>
      </c>
      <c r="IU39" s="105">
        <f t="shared" si="53"/>
        <v>0</v>
      </c>
      <c r="IV39" s="105">
        <f t="shared" si="53"/>
        <v>0</v>
      </c>
      <c r="IW39" s="105">
        <f t="shared" si="53"/>
        <v>0</v>
      </c>
      <c r="IX39" s="105">
        <f t="shared" si="53"/>
        <v>0</v>
      </c>
      <c r="IY39" s="105">
        <f t="shared" si="54"/>
        <v>0</v>
      </c>
      <c r="IZ39" s="105">
        <f t="shared" si="54"/>
        <v>0</v>
      </c>
      <c r="JA39" s="105">
        <f t="shared" si="54"/>
        <v>0</v>
      </c>
      <c r="JB39" s="105">
        <f t="shared" si="54"/>
        <v>0</v>
      </c>
      <c r="JC39" s="105">
        <f t="shared" si="54"/>
        <v>0</v>
      </c>
      <c r="JD39" s="105">
        <f t="shared" si="54"/>
        <v>0</v>
      </c>
      <c r="JE39" s="105">
        <f t="shared" si="54"/>
        <v>0</v>
      </c>
      <c r="JF39" s="105">
        <f t="shared" si="54"/>
        <v>0</v>
      </c>
      <c r="JG39" s="105">
        <f t="shared" si="54"/>
        <v>0</v>
      </c>
      <c r="JH39" s="105">
        <f t="shared" si="54"/>
        <v>0</v>
      </c>
      <c r="JI39" s="105">
        <f t="shared" si="55"/>
        <v>0</v>
      </c>
      <c r="JJ39" s="105">
        <f t="shared" si="55"/>
        <v>0</v>
      </c>
      <c r="JK39" s="105">
        <f t="shared" si="55"/>
        <v>0</v>
      </c>
      <c r="JL39" s="105">
        <f t="shared" si="55"/>
        <v>0</v>
      </c>
      <c r="JM39" s="105">
        <f t="shared" si="55"/>
        <v>0</v>
      </c>
      <c r="JR39" s="37" t="b">
        <f>JR37</f>
        <v>1</v>
      </c>
      <c r="JW39" s="63"/>
      <c r="JX39" s="78"/>
    </row>
    <row r="40" spans="1:284" s="28" customFormat="1" ht="23.25" customHeight="1">
      <c r="B40" s="160" t="s">
        <v>9</v>
      </c>
      <c r="C40" s="85" t="s">
        <v>164</v>
      </c>
      <c r="E40" s="159"/>
      <c r="F40" s="151" t="s">
        <v>9</v>
      </c>
      <c r="G40" s="162" t="s">
        <v>9</v>
      </c>
      <c r="H40" s="102" t="s">
        <v>9</v>
      </c>
      <c r="I40" s="43" t="s">
        <v>165</v>
      </c>
      <c r="J40" s="80" t="s">
        <v>164</v>
      </c>
      <c r="K40" s="119" t="s">
        <v>161</v>
      </c>
      <c r="L40" s="63"/>
      <c r="M40" s="63"/>
      <c r="N40" s="105">
        <f>'Плановые значения'!L35</f>
        <v>0</v>
      </c>
      <c r="O40" s="105">
        <f>'Плановые значения'!M35</f>
        <v>100</v>
      </c>
      <c r="P40" s="105">
        <f>'Плановые значения'!N35</f>
        <v>100</v>
      </c>
      <c r="Q40" s="105">
        <f>'Плановые значения'!O35</f>
        <v>100</v>
      </c>
      <c r="R40" s="105">
        <f>'Плановые значения'!P35</f>
        <v>100</v>
      </c>
      <c r="S40" s="105">
        <f>'Плановые значения'!Q35</f>
        <v>100</v>
      </c>
      <c r="T40" s="105">
        <f>'Плановые значения'!R35</f>
        <v>100</v>
      </c>
      <c r="U40" s="105">
        <f>'Плановые значения'!S35</f>
        <v>100</v>
      </c>
      <c r="V40" s="105">
        <f>'Плановые значения'!T35</f>
        <v>100</v>
      </c>
      <c r="W40" s="105">
        <f>'Плановые значения'!U35</f>
        <v>100</v>
      </c>
      <c r="X40" s="105">
        <v>100</v>
      </c>
      <c r="Y40" s="105">
        <v>100</v>
      </c>
      <c r="Z40" s="105">
        <v>100</v>
      </c>
      <c r="AA40" s="105">
        <v>100</v>
      </c>
      <c r="AB40" s="105">
        <v>100</v>
      </c>
      <c r="AC40" s="105">
        <v>100</v>
      </c>
      <c r="AD40" s="105">
        <v>100</v>
      </c>
      <c r="AE40" s="105">
        <f>'Плановые значения'!AC35</f>
        <v>0</v>
      </c>
      <c r="AF40" s="105">
        <f>'Плановые значения'!AD35</f>
        <v>0</v>
      </c>
      <c r="AG40" s="105">
        <f>'Плановые значения'!AE35</f>
        <v>0</v>
      </c>
      <c r="AH40" s="105">
        <f>'Плановые значения'!AF35</f>
        <v>0</v>
      </c>
      <c r="AI40" s="105">
        <f>'Плановые значения'!AG35</f>
        <v>0</v>
      </c>
      <c r="AJ40" s="105">
        <f>'Плановые значения'!AH35</f>
        <v>0</v>
      </c>
      <c r="AK40" s="105">
        <f>'Плановые значения'!AI35</f>
        <v>0</v>
      </c>
      <c r="AL40" s="105">
        <f>'Плановые значения'!AJ35</f>
        <v>0</v>
      </c>
      <c r="AM40" s="105">
        <f>'Плановые значения'!AK35</f>
        <v>0</v>
      </c>
      <c r="AN40" s="105">
        <f>'Плановые значения'!AL35</f>
        <v>0</v>
      </c>
      <c r="AO40" s="105">
        <f>'Плановые значения'!AM35</f>
        <v>0</v>
      </c>
      <c r="AP40" s="105">
        <f>'Плановые значения'!AN35</f>
        <v>0</v>
      </c>
      <c r="AQ40" s="105">
        <f>'Плановые значения'!AO35</f>
        <v>0</v>
      </c>
      <c r="AR40" s="105">
        <f>'Плановые значения'!AP35</f>
        <v>0</v>
      </c>
      <c r="AS40" s="105">
        <f>'Плановые значения'!AQ35</f>
        <v>0</v>
      </c>
      <c r="AT40" s="105">
        <f>'Плановые значения'!AR35</f>
        <v>0</v>
      </c>
      <c r="AU40" s="105">
        <f>'Плановые значения'!AS35</f>
        <v>0</v>
      </c>
      <c r="AV40" s="105">
        <f>'Плановые значения'!AT35</f>
        <v>0</v>
      </c>
      <c r="AW40" s="105">
        <f>'Плановые значения'!AU35</f>
        <v>0</v>
      </c>
      <c r="AX40" s="105">
        <f>'Плановые значения'!AV35</f>
        <v>0</v>
      </c>
      <c r="AY40" s="105">
        <f>'Плановые значения'!AW35</f>
        <v>0</v>
      </c>
      <c r="AZ40" s="105">
        <f>'Плановые значения'!AX35</f>
        <v>0</v>
      </c>
      <c r="BA40" s="105">
        <f>'Плановые значения'!AY35</f>
        <v>0</v>
      </c>
      <c r="BB40" s="105">
        <f>'Плановые значения'!AZ35</f>
        <v>0</v>
      </c>
      <c r="BC40" s="105">
        <f>'Плановые значения'!BA35</f>
        <v>0</v>
      </c>
      <c r="BD40" s="105">
        <f>'Плановые значения'!BB35</f>
        <v>0</v>
      </c>
      <c r="BE40" s="105">
        <f>'Плановые значения'!BC35</f>
        <v>0</v>
      </c>
      <c r="BF40" s="105">
        <f>'Плановые значения'!BD35</f>
        <v>0</v>
      </c>
      <c r="BG40" s="105">
        <f>'Плановые значения'!BE35</f>
        <v>0</v>
      </c>
      <c r="BH40" s="105">
        <f>'Плановые значения'!BF35</f>
        <v>0</v>
      </c>
      <c r="BI40" s="105">
        <f>'Плановые значения'!BG35</f>
        <v>0</v>
      </c>
      <c r="BJ40" s="105">
        <f>'Плановые значения'!BH35</f>
        <v>0</v>
      </c>
      <c r="BK40" s="105">
        <f>'Плановые значения'!BI35</f>
        <v>0</v>
      </c>
      <c r="BL40" s="105">
        <f>'Плановые значения'!BJ35</f>
        <v>0</v>
      </c>
      <c r="BM40" s="105">
        <f>'Плановые значения'!BK35</f>
        <v>0</v>
      </c>
      <c r="BN40" s="105">
        <f>'Плановые значения'!BL35</f>
        <v>0</v>
      </c>
      <c r="BO40" s="105">
        <f>'Плановые значения'!BM35</f>
        <v>0</v>
      </c>
      <c r="BP40" s="105">
        <f>'Плановые значения'!BN35</f>
        <v>0</v>
      </c>
      <c r="BQ40" s="105">
        <f>'Плановые значения'!BO35</f>
        <v>0</v>
      </c>
      <c r="BR40" s="105">
        <f>'Плановые значения'!BP35</f>
        <v>0</v>
      </c>
      <c r="BS40" s="105">
        <f>'Плановые значения'!BQ35</f>
        <v>0</v>
      </c>
      <c r="BT40" s="105">
        <f>'Плановые значения'!BR35</f>
        <v>0</v>
      </c>
      <c r="BU40" s="105">
        <f>'Плановые значения'!BS35</f>
        <v>0</v>
      </c>
      <c r="BV40" s="105">
        <f>'Плановые значения'!BT35</f>
        <v>0</v>
      </c>
      <c r="BW40" s="105">
        <f>'Плановые значения'!BU35</f>
        <v>0</v>
      </c>
      <c r="BX40" s="105">
        <f>'Плановые значения'!BV35</f>
        <v>0</v>
      </c>
      <c r="BY40" s="105">
        <f>'Плановые значения'!BW35</f>
        <v>0</v>
      </c>
      <c r="BZ40" s="105">
        <f>'Плановые значения'!BX35</f>
        <v>0</v>
      </c>
      <c r="CA40" s="103"/>
      <c r="CB40" s="103"/>
      <c r="CC40" s="103"/>
      <c r="CD40" s="103"/>
      <c r="CE40" s="103"/>
      <c r="CF40" s="103"/>
      <c r="CG40" s="103"/>
      <c r="CH40" s="103"/>
      <c r="CI40" s="103"/>
      <c r="CJ40" s="112">
        <v>100</v>
      </c>
      <c r="CK40" s="112">
        <v>100</v>
      </c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5">
        <f t="shared" si="42"/>
        <v>0</v>
      </c>
      <c r="EO40" s="105">
        <f t="shared" si="42"/>
        <v>-100</v>
      </c>
      <c r="EP40" s="105">
        <f t="shared" si="42"/>
        <v>-100</v>
      </c>
      <c r="EQ40" s="105">
        <f t="shared" si="42"/>
        <v>-100</v>
      </c>
      <c r="ER40" s="105">
        <f t="shared" si="42"/>
        <v>-100</v>
      </c>
      <c r="ES40" s="105">
        <f t="shared" si="42"/>
        <v>-100</v>
      </c>
      <c r="ET40" s="105">
        <f t="shared" si="42"/>
        <v>-100</v>
      </c>
      <c r="EU40" s="105">
        <f t="shared" si="42"/>
        <v>-100</v>
      </c>
      <c r="EV40" s="105">
        <f t="shared" si="42"/>
        <v>-100</v>
      </c>
      <c r="EW40" s="105">
        <f t="shared" si="42"/>
        <v>0</v>
      </c>
      <c r="EX40" s="105">
        <f t="shared" si="43"/>
        <v>0</v>
      </c>
      <c r="EY40" s="105">
        <f t="shared" si="43"/>
        <v>-100</v>
      </c>
      <c r="EZ40" s="105">
        <f t="shared" si="43"/>
        <v>-100</v>
      </c>
      <c r="FA40" s="105">
        <f t="shared" si="43"/>
        <v>-100</v>
      </c>
      <c r="FB40" s="105">
        <f t="shared" si="43"/>
        <v>-100</v>
      </c>
      <c r="FC40" s="105">
        <f t="shared" si="43"/>
        <v>-100</v>
      </c>
      <c r="FD40" s="105">
        <f t="shared" si="43"/>
        <v>-100</v>
      </c>
      <c r="FE40" s="105">
        <f t="shared" si="43"/>
        <v>0</v>
      </c>
      <c r="FF40" s="105">
        <f t="shared" si="43"/>
        <v>0</v>
      </c>
      <c r="FG40" s="105">
        <f t="shared" si="43"/>
        <v>0</v>
      </c>
      <c r="FH40" s="105">
        <f t="shared" si="44"/>
        <v>0</v>
      </c>
      <c r="FI40" s="105">
        <f t="shared" si="44"/>
        <v>0</v>
      </c>
      <c r="FJ40" s="105">
        <f t="shared" si="44"/>
        <v>0</v>
      </c>
      <c r="FK40" s="105">
        <f t="shared" si="44"/>
        <v>0</v>
      </c>
      <c r="FL40" s="105">
        <f t="shared" si="44"/>
        <v>0</v>
      </c>
      <c r="FM40" s="105">
        <f t="shared" si="44"/>
        <v>0</v>
      </c>
      <c r="FN40" s="105">
        <f t="shared" si="44"/>
        <v>0</v>
      </c>
      <c r="FO40" s="105">
        <f t="shared" si="44"/>
        <v>0</v>
      </c>
      <c r="FP40" s="105">
        <f t="shared" si="44"/>
        <v>0</v>
      </c>
      <c r="FQ40" s="105">
        <f t="shared" si="44"/>
        <v>0</v>
      </c>
      <c r="FR40" s="105">
        <f t="shared" si="45"/>
        <v>0</v>
      </c>
      <c r="FS40" s="105">
        <f t="shared" si="45"/>
        <v>0</v>
      </c>
      <c r="FT40" s="105">
        <f t="shared" si="45"/>
        <v>0</v>
      </c>
      <c r="FU40" s="105">
        <f t="shared" si="45"/>
        <v>0</v>
      </c>
      <c r="FV40" s="105">
        <f t="shared" si="45"/>
        <v>0</v>
      </c>
      <c r="FW40" s="105">
        <f t="shared" si="45"/>
        <v>0</v>
      </c>
      <c r="FX40" s="105">
        <f t="shared" si="45"/>
        <v>0</v>
      </c>
      <c r="FY40" s="105">
        <f t="shared" si="45"/>
        <v>0</v>
      </c>
      <c r="FZ40" s="105">
        <f t="shared" si="45"/>
        <v>0</v>
      </c>
      <c r="GA40" s="105">
        <f t="shared" si="45"/>
        <v>0</v>
      </c>
      <c r="GB40" s="105">
        <f t="shared" si="46"/>
        <v>0</v>
      </c>
      <c r="GC40" s="105">
        <f t="shared" si="46"/>
        <v>0</v>
      </c>
      <c r="GD40" s="105">
        <f t="shared" si="46"/>
        <v>0</v>
      </c>
      <c r="GE40" s="105">
        <f t="shared" si="46"/>
        <v>0</v>
      </c>
      <c r="GF40" s="105">
        <f t="shared" si="46"/>
        <v>0</v>
      </c>
      <c r="GG40" s="105">
        <f t="shared" si="46"/>
        <v>0</v>
      </c>
      <c r="GH40" s="105">
        <f t="shared" si="46"/>
        <v>0</v>
      </c>
      <c r="GI40" s="105">
        <f t="shared" si="46"/>
        <v>0</v>
      </c>
      <c r="GJ40" s="105">
        <f t="shared" si="46"/>
        <v>0</v>
      </c>
      <c r="GK40" s="105">
        <f t="shared" si="46"/>
        <v>0</v>
      </c>
      <c r="GL40" s="105">
        <f t="shared" si="47"/>
        <v>0</v>
      </c>
      <c r="GM40" s="105">
        <f t="shared" si="47"/>
        <v>0</v>
      </c>
      <c r="GN40" s="105">
        <f t="shared" si="47"/>
        <v>0</v>
      </c>
      <c r="GO40" s="105">
        <f t="shared" si="47"/>
        <v>0</v>
      </c>
      <c r="GP40" s="105">
        <f t="shared" si="47"/>
        <v>0</v>
      </c>
      <c r="GQ40" s="105">
        <f t="shared" si="47"/>
        <v>0</v>
      </c>
      <c r="GR40" s="105">
        <f t="shared" si="47"/>
        <v>0</v>
      </c>
      <c r="GS40" s="105">
        <f t="shared" si="47"/>
        <v>0</v>
      </c>
      <c r="GT40" s="105">
        <f t="shared" si="47"/>
        <v>0</v>
      </c>
      <c r="GU40" s="105">
        <f t="shared" si="47"/>
        <v>0</v>
      </c>
      <c r="GV40" s="105">
        <f t="shared" si="48"/>
        <v>0</v>
      </c>
      <c r="GW40" s="105">
        <f t="shared" si="48"/>
        <v>0</v>
      </c>
      <c r="GX40" s="105">
        <f t="shared" si="48"/>
        <v>0</v>
      </c>
      <c r="GY40" s="105">
        <f t="shared" si="48"/>
        <v>0</v>
      </c>
      <c r="GZ40" s="105">
        <f t="shared" si="48"/>
        <v>0</v>
      </c>
      <c r="HA40" s="105">
        <f t="shared" si="49"/>
        <v>0</v>
      </c>
      <c r="HB40" s="105">
        <f t="shared" si="49"/>
        <v>0</v>
      </c>
      <c r="HC40" s="105">
        <f t="shared" si="49"/>
        <v>0</v>
      </c>
      <c r="HD40" s="105">
        <f t="shared" si="49"/>
        <v>0</v>
      </c>
      <c r="HE40" s="105">
        <f t="shared" si="49"/>
        <v>0</v>
      </c>
      <c r="HF40" s="105">
        <f t="shared" si="49"/>
        <v>0</v>
      </c>
      <c r="HG40" s="105">
        <f t="shared" si="49"/>
        <v>0</v>
      </c>
      <c r="HH40" s="105">
        <f t="shared" si="49"/>
        <v>0</v>
      </c>
      <c r="HI40" s="105">
        <f t="shared" si="49"/>
        <v>0</v>
      </c>
      <c r="HJ40" s="105">
        <f t="shared" si="49"/>
        <v>0</v>
      </c>
      <c r="HK40" s="105">
        <f t="shared" si="50"/>
        <v>0</v>
      </c>
      <c r="HL40" s="105">
        <f t="shared" si="50"/>
        <v>0</v>
      </c>
      <c r="HM40" s="105">
        <f t="shared" si="50"/>
        <v>0</v>
      </c>
      <c r="HN40" s="105">
        <f t="shared" si="50"/>
        <v>0</v>
      </c>
      <c r="HO40" s="105">
        <f t="shared" si="50"/>
        <v>0</v>
      </c>
      <c r="HP40" s="105">
        <f t="shared" si="50"/>
        <v>0</v>
      </c>
      <c r="HQ40" s="105">
        <f t="shared" si="50"/>
        <v>0</v>
      </c>
      <c r="HR40" s="105">
        <f t="shared" si="50"/>
        <v>0</v>
      </c>
      <c r="HS40" s="105">
        <f t="shared" si="50"/>
        <v>0</v>
      </c>
      <c r="HT40" s="105">
        <f t="shared" si="50"/>
        <v>0</v>
      </c>
      <c r="HU40" s="105">
        <f t="shared" si="51"/>
        <v>0</v>
      </c>
      <c r="HV40" s="105">
        <f t="shared" si="51"/>
        <v>0</v>
      </c>
      <c r="HW40" s="105">
        <f t="shared" si="51"/>
        <v>0</v>
      </c>
      <c r="HX40" s="105">
        <f t="shared" si="51"/>
        <v>0</v>
      </c>
      <c r="HY40" s="105">
        <f t="shared" si="51"/>
        <v>0</v>
      </c>
      <c r="HZ40" s="105">
        <f t="shared" si="51"/>
        <v>0</v>
      </c>
      <c r="IA40" s="105">
        <f t="shared" si="51"/>
        <v>0</v>
      </c>
      <c r="IB40" s="105">
        <f t="shared" si="51"/>
        <v>0</v>
      </c>
      <c r="IC40" s="105">
        <f t="shared" si="51"/>
        <v>0</v>
      </c>
      <c r="ID40" s="105">
        <f t="shared" si="51"/>
        <v>0</v>
      </c>
      <c r="IE40" s="105">
        <f t="shared" si="52"/>
        <v>0</v>
      </c>
      <c r="IF40" s="105">
        <f t="shared" si="52"/>
        <v>0</v>
      </c>
      <c r="IG40" s="105">
        <f t="shared" si="52"/>
        <v>0</v>
      </c>
      <c r="IH40" s="105">
        <f t="shared" si="52"/>
        <v>0</v>
      </c>
      <c r="II40" s="105">
        <f t="shared" si="52"/>
        <v>0</v>
      </c>
      <c r="IJ40" s="105">
        <f t="shared" si="52"/>
        <v>0</v>
      </c>
      <c r="IK40" s="105">
        <f t="shared" si="52"/>
        <v>0</v>
      </c>
      <c r="IL40" s="105">
        <f t="shared" si="52"/>
        <v>0</v>
      </c>
      <c r="IM40" s="105">
        <f t="shared" si="52"/>
        <v>0</v>
      </c>
      <c r="IN40" s="105">
        <f t="shared" si="52"/>
        <v>0</v>
      </c>
      <c r="IO40" s="105">
        <f t="shared" si="53"/>
        <v>0</v>
      </c>
      <c r="IP40" s="105">
        <f t="shared" si="53"/>
        <v>0</v>
      </c>
      <c r="IQ40" s="105">
        <f t="shared" si="53"/>
        <v>0</v>
      </c>
      <c r="IR40" s="105">
        <f t="shared" si="53"/>
        <v>0</v>
      </c>
      <c r="IS40" s="105">
        <f t="shared" si="53"/>
        <v>0</v>
      </c>
      <c r="IT40" s="105">
        <f t="shared" si="53"/>
        <v>0</v>
      </c>
      <c r="IU40" s="105">
        <f t="shared" si="53"/>
        <v>0</v>
      </c>
      <c r="IV40" s="105">
        <f t="shared" si="53"/>
        <v>0</v>
      </c>
      <c r="IW40" s="105">
        <f t="shared" si="53"/>
        <v>0</v>
      </c>
      <c r="IX40" s="105">
        <f t="shared" si="53"/>
        <v>0</v>
      </c>
      <c r="IY40" s="105">
        <f t="shared" si="54"/>
        <v>0</v>
      </c>
      <c r="IZ40" s="105">
        <f t="shared" si="54"/>
        <v>0</v>
      </c>
      <c r="JA40" s="105">
        <f t="shared" si="54"/>
        <v>0</v>
      </c>
      <c r="JB40" s="105">
        <f t="shared" si="54"/>
        <v>0</v>
      </c>
      <c r="JC40" s="105">
        <f t="shared" si="54"/>
        <v>0</v>
      </c>
      <c r="JD40" s="105">
        <f t="shared" si="54"/>
        <v>0</v>
      </c>
      <c r="JE40" s="105">
        <f t="shared" si="54"/>
        <v>0</v>
      </c>
      <c r="JF40" s="105">
        <f t="shared" si="54"/>
        <v>0</v>
      </c>
      <c r="JG40" s="105">
        <f t="shared" si="54"/>
        <v>0</v>
      </c>
      <c r="JH40" s="105">
        <f t="shared" si="54"/>
        <v>0</v>
      </c>
      <c r="JI40" s="105">
        <f t="shared" si="55"/>
        <v>0</v>
      </c>
      <c r="JJ40" s="105">
        <f t="shared" si="55"/>
        <v>0</v>
      </c>
      <c r="JK40" s="105">
        <f t="shared" si="55"/>
        <v>0</v>
      </c>
      <c r="JL40" s="105">
        <f t="shared" si="55"/>
        <v>0</v>
      </c>
      <c r="JM40" s="105">
        <f t="shared" si="55"/>
        <v>0</v>
      </c>
      <c r="JR40" s="37" t="b">
        <f>JR37</f>
        <v>1</v>
      </c>
      <c r="JW40" s="63"/>
      <c r="JX40" s="78"/>
    </row>
    <row r="41" spans="1:284" s="32" customFormat="1" ht="0" hidden="1" customHeight="1">
      <c r="B41" s="161"/>
      <c r="E41" s="159"/>
      <c r="F41" s="152"/>
      <c r="G41" s="163"/>
      <c r="H41" s="102"/>
      <c r="I41" s="106" t="s">
        <v>165</v>
      </c>
      <c r="J41" s="49"/>
      <c r="K41" s="49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  <c r="IR41" s="62"/>
      <c r="IS41" s="62"/>
      <c r="IT41" s="62"/>
      <c r="IU41" s="62"/>
      <c r="IV41" s="62"/>
      <c r="IW41" s="62"/>
      <c r="IX41" s="62"/>
      <c r="IY41" s="62"/>
      <c r="IZ41" s="62"/>
      <c r="JA41" s="62"/>
      <c r="JB41" s="62"/>
      <c r="JC41" s="62"/>
      <c r="JD41" s="62"/>
      <c r="JE41" s="62"/>
      <c r="JF41" s="62"/>
      <c r="JG41" s="62"/>
      <c r="JH41" s="62"/>
      <c r="JI41" s="62"/>
      <c r="JJ41" s="62"/>
      <c r="JK41" s="62"/>
      <c r="JL41" s="62"/>
      <c r="JM41" s="62"/>
      <c r="JR41" s="37"/>
      <c r="JW41" s="62"/>
      <c r="JX41" s="78"/>
    </row>
    <row r="42" spans="1:284" s="28" customFormat="1" ht="28.15" customHeight="1">
      <c r="B42" s="160" t="s">
        <v>87</v>
      </c>
      <c r="C42" s="85" t="s">
        <v>166</v>
      </c>
      <c r="E42" s="159"/>
      <c r="F42" s="151" t="s">
        <v>16</v>
      </c>
      <c r="G42" s="162" t="s">
        <v>87</v>
      </c>
      <c r="H42" s="102" t="s">
        <v>167</v>
      </c>
      <c r="I42" s="43" t="s">
        <v>168</v>
      </c>
      <c r="J42" s="80" t="str">
        <f>C42</f>
        <v>Оснащенность узлами учета с автоматизированной информационной измерительной системой</v>
      </c>
      <c r="K42" s="123" t="s">
        <v>161</v>
      </c>
      <c r="L42" s="63"/>
      <c r="M42" s="6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12">
        <v>3.29</v>
      </c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12">
        <v>0.4</v>
      </c>
      <c r="CK42" s="112">
        <v>32.89</v>
      </c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5">
        <f t="shared" ref="EN42:EW43" si="56">CA42-N42</f>
        <v>0</v>
      </c>
      <c r="EO42" s="105">
        <f t="shared" si="56"/>
        <v>0</v>
      </c>
      <c r="EP42" s="105">
        <f t="shared" si="56"/>
        <v>0</v>
      </c>
      <c r="EQ42" s="105">
        <f t="shared" si="56"/>
        <v>0</v>
      </c>
      <c r="ER42" s="105">
        <f t="shared" si="56"/>
        <v>0</v>
      </c>
      <c r="ES42" s="105">
        <f t="shared" si="56"/>
        <v>0</v>
      </c>
      <c r="ET42" s="105">
        <f t="shared" si="56"/>
        <v>0</v>
      </c>
      <c r="EU42" s="105">
        <f t="shared" si="56"/>
        <v>0</v>
      </c>
      <c r="EV42" s="105">
        <f t="shared" si="56"/>
        <v>0</v>
      </c>
      <c r="EW42" s="105">
        <f t="shared" si="56"/>
        <v>0.4</v>
      </c>
      <c r="EX42" s="105">
        <f t="shared" ref="EX42:FG43" si="57">CK42-X42</f>
        <v>29.6</v>
      </c>
      <c r="EY42" s="105">
        <f t="shared" si="57"/>
        <v>0</v>
      </c>
      <c r="EZ42" s="105">
        <f t="shared" si="57"/>
        <v>0</v>
      </c>
      <c r="FA42" s="105">
        <f t="shared" si="57"/>
        <v>0</v>
      </c>
      <c r="FB42" s="105">
        <f t="shared" si="57"/>
        <v>0</v>
      </c>
      <c r="FC42" s="105">
        <f t="shared" si="57"/>
        <v>0</v>
      </c>
      <c r="FD42" s="105">
        <f t="shared" si="57"/>
        <v>0</v>
      </c>
      <c r="FE42" s="105">
        <f t="shared" si="57"/>
        <v>0</v>
      </c>
      <c r="FF42" s="105">
        <f t="shared" si="57"/>
        <v>0</v>
      </c>
      <c r="FG42" s="105">
        <f t="shared" si="57"/>
        <v>0</v>
      </c>
      <c r="FH42" s="105">
        <f t="shared" ref="FH42:FQ43" si="58">CU42-AH42</f>
        <v>0</v>
      </c>
      <c r="FI42" s="105">
        <f t="shared" si="58"/>
        <v>0</v>
      </c>
      <c r="FJ42" s="105">
        <f t="shared" si="58"/>
        <v>0</v>
      </c>
      <c r="FK42" s="105">
        <f t="shared" si="58"/>
        <v>0</v>
      </c>
      <c r="FL42" s="105">
        <f t="shared" si="58"/>
        <v>0</v>
      </c>
      <c r="FM42" s="105">
        <f t="shared" si="58"/>
        <v>0</v>
      </c>
      <c r="FN42" s="105">
        <f t="shared" si="58"/>
        <v>0</v>
      </c>
      <c r="FO42" s="105">
        <f t="shared" si="58"/>
        <v>0</v>
      </c>
      <c r="FP42" s="105">
        <f t="shared" si="58"/>
        <v>0</v>
      </c>
      <c r="FQ42" s="105">
        <f t="shared" si="58"/>
        <v>0</v>
      </c>
      <c r="FR42" s="105">
        <f t="shared" ref="FR42:GA43" si="59">DE42-AR42</f>
        <v>0</v>
      </c>
      <c r="FS42" s="105">
        <f t="shared" si="59"/>
        <v>0</v>
      </c>
      <c r="FT42" s="105">
        <f t="shared" si="59"/>
        <v>0</v>
      </c>
      <c r="FU42" s="105">
        <f t="shared" si="59"/>
        <v>0</v>
      </c>
      <c r="FV42" s="105">
        <f t="shared" si="59"/>
        <v>0</v>
      </c>
      <c r="FW42" s="105">
        <f t="shared" si="59"/>
        <v>0</v>
      </c>
      <c r="FX42" s="105">
        <f t="shared" si="59"/>
        <v>0</v>
      </c>
      <c r="FY42" s="105">
        <f t="shared" si="59"/>
        <v>0</v>
      </c>
      <c r="FZ42" s="105">
        <f t="shared" si="59"/>
        <v>0</v>
      </c>
      <c r="GA42" s="105">
        <f t="shared" si="59"/>
        <v>0</v>
      </c>
      <c r="GB42" s="105">
        <f t="shared" ref="GB42:GK43" si="60">DO42-BB42</f>
        <v>0</v>
      </c>
      <c r="GC42" s="105">
        <f t="shared" si="60"/>
        <v>0</v>
      </c>
      <c r="GD42" s="105">
        <f t="shared" si="60"/>
        <v>0</v>
      </c>
      <c r="GE42" s="105">
        <f t="shared" si="60"/>
        <v>0</v>
      </c>
      <c r="GF42" s="105">
        <f t="shared" si="60"/>
        <v>0</v>
      </c>
      <c r="GG42" s="105">
        <f t="shared" si="60"/>
        <v>0</v>
      </c>
      <c r="GH42" s="105">
        <f t="shared" si="60"/>
        <v>0</v>
      </c>
      <c r="GI42" s="105">
        <f t="shared" si="60"/>
        <v>0</v>
      </c>
      <c r="GJ42" s="105">
        <f t="shared" si="60"/>
        <v>0</v>
      </c>
      <c r="GK42" s="105">
        <f t="shared" si="60"/>
        <v>0</v>
      </c>
      <c r="GL42" s="105">
        <f t="shared" ref="GL42:GU43" si="61">DY42-BL42</f>
        <v>0</v>
      </c>
      <c r="GM42" s="105">
        <f t="shared" si="61"/>
        <v>0</v>
      </c>
      <c r="GN42" s="105">
        <f t="shared" si="61"/>
        <v>0</v>
      </c>
      <c r="GO42" s="105">
        <f t="shared" si="61"/>
        <v>0</v>
      </c>
      <c r="GP42" s="105">
        <f t="shared" si="61"/>
        <v>0</v>
      </c>
      <c r="GQ42" s="105">
        <f t="shared" si="61"/>
        <v>0</v>
      </c>
      <c r="GR42" s="105">
        <f t="shared" si="61"/>
        <v>0</v>
      </c>
      <c r="GS42" s="105">
        <f t="shared" si="61"/>
        <v>0</v>
      </c>
      <c r="GT42" s="105">
        <f t="shared" si="61"/>
        <v>0</v>
      </c>
      <c r="GU42" s="105">
        <f t="shared" si="61"/>
        <v>0</v>
      </c>
      <c r="GV42" s="105">
        <f t="shared" ref="GV42:GZ43" si="62">EI42-BV42</f>
        <v>0</v>
      </c>
      <c r="GW42" s="105">
        <f t="shared" si="62"/>
        <v>0</v>
      </c>
      <c r="GX42" s="105">
        <f t="shared" si="62"/>
        <v>0</v>
      </c>
      <c r="GY42" s="105">
        <f t="shared" si="62"/>
        <v>0</v>
      </c>
      <c r="GZ42" s="105">
        <f t="shared" si="62"/>
        <v>0</v>
      </c>
      <c r="HA42" s="105">
        <f t="shared" ref="HA42:HJ43" si="63">IF(CA42=0,0,IF(EN42&gt;=100,0,EN42/CA42*100))</f>
        <v>0</v>
      </c>
      <c r="HB42" s="105">
        <f t="shared" si="63"/>
        <v>0</v>
      </c>
      <c r="HC42" s="105">
        <f t="shared" si="63"/>
        <v>0</v>
      </c>
      <c r="HD42" s="105">
        <f t="shared" si="63"/>
        <v>0</v>
      </c>
      <c r="HE42" s="105">
        <f t="shared" si="63"/>
        <v>0</v>
      </c>
      <c r="HF42" s="105">
        <f t="shared" si="63"/>
        <v>0</v>
      </c>
      <c r="HG42" s="105">
        <f t="shared" si="63"/>
        <v>0</v>
      </c>
      <c r="HH42" s="105">
        <f t="shared" si="63"/>
        <v>0</v>
      </c>
      <c r="HI42" s="105">
        <f t="shared" si="63"/>
        <v>0</v>
      </c>
      <c r="HJ42" s="105">
        <f t="shared" si="63"/>
        <v>100</v>
      </c>
      <c r="HK42" s="105">
        <f t="shared" ref="HK42:HT43" si="64">IF(CK42=0,0,IF(EX42&gt;=100,0,EX42/CK42*100))</f>
        <v>89.996959562176954</v>
      </c>
      <c r="HL42" s="105">
        <f t="shared" si="64"/>
        <v>0</v>
      </c>
      <c r="HM42" s="105">
        <f t="shared" si="64"/>
        <v>0</v>
      </c>
      <c r="HN42" s="105">
        <f t="shared" si="64"/>
        <v>0</v>
      </c>
      <c r="HO42" s="105">
        <f t="shared" si="64"/>
        <v>0</v>
      </c>
      <c r="HP42" s="105">
        <f t="shared" si="64"/>
        <v>0</v>
      </c>
      <c r="HQ42" s="105">
        <f t="shared" si="64"/>
        <v>0</v>
      </c>
      <c r="HR42" s="105">
        <f t="shared" si="64"/>
        <v>0</v>
      </c>
      <c r="HS42" s="105">
        <f t="shared" si="64"/>
        <v>0</v>
      </c>
      <c r="HT42" s="105">
        <f t="shared" si="64"/>
        <v>0</v>
      </c>
      <c r="HU42" s="105">
        <f t="shared" ref="HU42:ID43" si="65">IF(CU42=0,0,IF(FH42&gt;=100,0,FH42/CU42*100))</f>
        <v>0</v>
      </c>
      <c r="HV42" s="105">
        <f t="shared" si="65"/>
        <v>0</v>
      </c>
      <c r="HW42" s="105">
        <f t="shared" si="65"/>
        <v>0</v>
      </c>
      <c r="HX42" s="105">
        <f t="shared" si="65"/>
        <v>0</v>
      </c>
      <c r="HY42" s="105">
        <f t="shared" si="65"/>
        <v>0</v>
      </c>
      <c r="HZ42" s="105">
        <f t="shared" si="65"/>
        <v>0</v>
      </c>
      <c r="IA42" s="105">
        <f t="shared" si="65"/>
        <v>0</v>
      </c>
      <c r="IB42" s="105">
        <f t="shared" si="65"/>
        <v>0</v>
      </c>
      <c r="IC42" s="105">
        <f t="shared" si="65"/>
        <v>0</v>
      </c>
      <c r="ID42" s="105">
        <f t="shared" si="65"/>
        <v>0</v>
      </c>
      <c r="IE42" s="105">
        <f t="shared" ref="IE42:IN43" si="66">IF(DE42=0,0,IF(FR42&gt;=100,0,FR42/DE42*100))</f>
        <v>0</v>
      </c>
      <c r="IF42" s="105">
        <f t="shared" si="66"/>
        <v>0</v>
      </c>
      <c r="IG42" s="105">
        <f t="shared" si="66"/>
        <v>0</v>
      </c>
      <c r="IH42" s="105">
        <f t="shared" si="66"/>
        <v>0</v>
      </c>
      <c r="II42" s="105">
        <f t="shared" si="66"/>
        <v>0</v>
      </c>
      <c r="IJ42" s="105">
        <f t="shared" si="66"/>
        <v>0</v>
      </c>
      <c r="IK42" s="105">
        <f t="shared" si="66"/>
        <v>0</v>
      </c>
      <c r="IL42" s="105">
        <f t="shared" si="66"/>
        <v>0</v>
      </c>
      <c r="IM42" s="105">
        <f t="shared" si="66"/>
        <v>0</v>
      </c>
      <c r="IN42" s="105">
        <f t="shared" si="66"/>
        <v>0</v>
      </c>
      <c r="IO42" s="105">
        <f t="shared" ref="IO42:IX43" si="67">IF(DO42=0,0,IF(GB42&gt;=100,0,GB42/DO42*100))</f>
        <v>0</v>
      </c>
      <c r="IP42" s="105">
        <f t="shared" si="67"/>
        <v>0</v>
      </c>
      <c r="IQ42" s="105">
        <f t="shared" si="67"/>
        <v>0</v>
      </c>
      <c r="IR42" s="105">
        <f t="shared" si="67"/>
        <v>0</v>
      </c>
      <c r="IS42" s="105">
        <f t="shared" si="67"/>
        <v>0</v>
      </c>
      <c r="IT42" s="105">
        <f t="shared" si="67"/>
        <v>0</v>
      </c>
      <c r="IU42" s="105">
        <f t="shared" si="67"/>
        <v>0</v>
      </c>
      <c r="IV42" s="105">
        <f t="shared" si="67"/>
        <v>0</v>
      </c>
      <c r="IW42" s="105">
        <f t="shared" si="67"/>
        <v>0</v>
      </c>
      <c r="IX42" s="105">
        <f t="shared" si="67"/>
        <v>0</v>
      </c>
      <c r="IY42" s="105">
        <f t="shared" ref="IY42:JH43" si="68">IF(DY42=0,0,IF(GL42&gt;=100,0,GL42/DY42*100))</f>
        <v>0</v>
      </c>
      <c r="IZ42" s="105">
        <f t="shared" si="68"/>
        <v>0</v>
      </c>
      <c r="JA42" s="105">
        <f t="shared" si="68"/>
        <v>0</v>
      </c>
      <c r="JB42" s="105">
        <f t="shared" si="68"/>
        <v>0</v>
      </c>
      <c r="JC42" s="105">
        <f t="shared" si="68"/>
        <v>0</v>
      </c>
      <c r="JD42" s="105">
        <f t="shared" si="68"/>
        <v>0</v>
      </c>
      <c r="JE42" s="105">
        <f t="shared" si="68"/>
        <v>0</v>
      </c>
      <c r="JF42" s="105">
        <f t="shared" si="68"/>
        <v>0</v>
      </c>
      <c r="JG42" s="105">
        <f t="shared" si="68"/>
        <v>0</v>
      </c>
      <c r="JH42" s="105">
        <f t="shared" si="68"/>
        <v>0</v>
      </c>
      <c r="JI42" s="105">
        <f t="shared" ref="JI42:JM43" si="69">IF(EI42=0,0,IF(GV42&gt;=100,0,GV42/EI42*100))</f>
        <v>0</v>
      </c>
      <c r="JJ42" s="105">
        <f t="shared" si="69"/>
        <v>0</v>
      </c>
      <c r="JK42" s="105">
        <f t="shared" si="69"/>
        <v>0</v>
      </c>
      <c r="JL42" s="105">
        <f t="shared" si="69"/>
        <v>0</v>
      </c>
      <c r="JM42" s="105">
        <f t="shared" si="69"/>
        <v>0</v>
      </c>
      <c r="JR42" s="37" t="b">
        <v>1</v>
      </c>
      <c r="JW42" s="63"/>
      <c r="JX42" s="78"/>
    </row>
    <row r="43" spans="1:284" s="28" customFormat="1" ht="22.15" customHeight="1">
      <c r="B43" s="160" t="s">
        <v>87</v>
      </c>
      <c r="C43" s="85" t="s">
        <v>169</v>
      </c>
      <c r="E43" s="159"/>
      <c r="F43" s="151" t="s">
        <v>16</v>
      </c>
      <c r="G43" s="162" t="s">
        <v>87</v>
      </c>
      <c r="H43" s="102" t="s">
        <v>167</v>
      </c>
      <c r="I43" s="43" t="s">
        <v>170</v>
      </c>
      <c r="J43" s="80" t="str">
        <f>C43</f>
        <v>Снижение расхода  моторного топлива автотранспортом и спецтехникой</v>
      </c>
      <c r="K43" s="123" t="s">
        <v>161</v>
      </c>
      <c r="L43" s="63"/>
      <c r="M43" s="6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12">
        <v>0.1</v>
      </c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12">
        <v>0</v>
      </c>
      <c r="CK43" s="112">
        <v>8.5900000000000004E-2</v>
      </c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5">
        <f t="shared" si="56"/>
        <v>0</v>
      </c>
      <c r="EO43" s="105">
        <f t="shared" si="56"/>
        <v>0</v>
      </c>
      <c r="EP43" s="105">
        <f t="shared" si="56"/>
        <v>0</v>
      </c>
      <c r="EQ43" s="105">
        <f t="shared" si="56"/>
        <v>0</v>
      </c>
      <c r="ER43" s="105">
        <f t="shared" si="56"/>
        <v>0</v>
      </c>
      <c r="ES43" s="105">
        <f t="shared" si="56"/>
        <v>0</v>
      </c>
      <c r="ET43" s="105">
        <f t="shared" si="56"/>
        <v>0</v>
      </c>
      <c r="EU43" s="105">
        <f t="shared" si="56"/>
        <v>0</v>
      </c>
      <c r="EV43" s="105">
        <f t="shared" si="56"/>
        <v>0</v>
      </c>
      <c r="EW43" s="105">
        <f t="shared" si="56"/>
        <v>0</v>
      </c>
      <c r="EX43" s="105">
        <f t="shared" si="57"/>
        <v>-1.4100000000000001E-2</v>
      </c>
      <c r="EY43" s="105">
        <f t="shared" si="57"/>
        <v>0</v>
      </c>
      <c r="EZ43" s="105">
        <f t="shared" si="57"/>
        <v>0</v>
      </c>
      <c r="FA43" s="105">
        <f t="shared" si="57"/>
        <v>0</v>
      </c>
      <c r="FB43" s="105">
        <f t="shared" si="57"/>
        <v>0</v>
      </c>
      <c r="FC43" s="105">
        <f t="shared" si="57"/>
        <v>0</v>
      </c>
      <c r="FD43" s="105">
        <f t="shared" si="57"/>
        <v>0</v>
      </c>
      <c r="FE43" s="105">
        <f t="shared" si="57"/>
        <v>0</v>
      </c>
      <c r="FF43" s="105">
        <f t="shared" si="57"/>
        <v>0</v>
      </c>
      <c r="FG43" s="105">
        <f t="shared" si="57"/>
        <v>0</v>
      </c>
      <c r="FH43" s="105">
        <f t="shared" si="58"/>
        <v>0</v>
      </c>
      <c r="FI43" s="105">
        <f t="shared" si="58"/>
        <v>0</v>
      </c>
      <c r="FJ43" s="105">
        <f t="shared" si="58"/>
        <v>0</v>
      </c>
      <c r="FK43" s="105">
        <f t="shared" si="58"/>
        <v>0</v>
      </c>
      <c r="FL43" s="105">
        <f t="shared" si="58"/>
        <v>0</v>
      </c>
      <c r="FM43" s="105">
        <f t="shared" si="58"/>
        <v>0</v>
      </c>
      <c r="FN43" s="105">
        <f t="shared" si="58"/>
        <v>0</v>
      </c>
      <c r="FO43" s="105">
        <f t="shared" si="58"/>
        <v>0</v>
      </c>
      <c r="FP43" s="105">
        <f t="shared" si="58"/>
        <v>0</v>
      </c>
      <c r="FQ43" s="105">
        <f t="shared" si="58"/>
        <v>0</v>
      </c>
      <c r="FR43" s="105">
        <f t="shared" si="59"/>
        <v>0</v>
      </c>
      <c r="FS43" s="105">
        <f t="shared" si="59"/>
        <v>0</v>
      </c>
      <c r="FT43" s="105">
        <f t="shared" si="59"/>
        <v>0</v>
      </c>
      <c r="FU43" s="105">
        <f t="shared" si="59"/>
        <v>0</v>
      </c>
      <c r="FV43" s="105">
        <f t="shared" si="59"/>
        <v>0</v>
      </c>
      <c r="FW43" s="105">
        <f t="shared" si="59"/>
        <v>0</v>
      </c>
      <c r="FX43" s="105">
        <f t="shared" si="59"/>
        <v>0</v>
      </c>
      <c r="FY43" s="105">
        <f t="shared" si="59"/>
        <v>0</v>
      </c>
      <c r="FZ43" s="105">
        <f t="shared" si="59"/>
        <v>0</v>
      </c>
      <c r="GA43" s="105">
        <f t="shared" si="59"/>
        <v>0</v>
      </c>
      <c r="GB43" s="105">
        <f t="shared" si="60"/>
        <v>0</v>
      </c>
      <c r="GC43" s="105">
        <f t="shared" si="60"/>
        <v>0</v>
      </c>
      <c r="GD43" s="105">
        <f t="shared" si="60"/>
        <v>0</v>
      </c>
      <c r="GE43" s="105">
        <f t="shared" si="60"/>
        <v>0</v>
      </c>
      <c r="GF43" s="105">
        <f t="shared" si="60"/>
        <v>0</v>
      </c>
      <c r="GG43" s="105">
        <f t="shared" si="60"/>
        <v>0</v>
      </c>
      <c r="GH43" s="105">
        <f t="shared" si="60"/>
        <v>0</v>
      </c>
      <c r="GI43" s="105">
        <f t="shared" si="60"/>
        <v>0</v>
      </c>
      <c r="GJ43" s="105">
        <f t="shared" si="60"/>
        <v>0</v>
      </c>
      <c r="GK43" s="105">
        <f t="shared" si="60"/>
        <v>0</v>
      </c>
      <c r="GL43" s="105">
        <f t="shared" si="61"/>
        <v>0</v>
      </c>
      <c r="GM43" s="105">
        <f t="shared" si="61"/>
        <v>0</v>
      </c>
      <c r="GN43" s="105">
        <f t="shared" si="61"/>
        <v>0</v>
      </c>
      <c r="GO43" s="105">
        <f t="shared" si="61"/>
        <v>0</v>
      </c>
      <c r="GP43" s="105">
        <f t="shared" si="61"/>
        <v>0</v>
      </c>
      <c r="GQ43" s="105">
        <f t="shared" si="61"/>
        <v>0</v>
      </c>
      <c r="GR43" s="105">
        <f t="shared" si="61"/>
        <v>0</v>
      </c>
      <c r="GS43" s="105">
        <f t="shared" si="61"/>
        <v>0</v>
      </c>
      <c r="GT43" s="105">
        <f t="shared" si="61"/>
        <v>0</v>
      </c>
      <c r="GU43" s="105">
        <f t="shared" si="61"/>
        <v>0</v>
      </c>
      <c r="GV43" s="105">
        <f t="shared" si="62"/>
        <v>0</v>
      </c>
      <c r="GW43" s="105">
        <f t="shared" si="62"/>
        <v>0</v>
      </c>
      <c r="GX43" s="105">
        <f t="shared" si="62"/>
        <v>0</v>
      </c>
      <c r="GY43" s="105">
        <f t="shared" si="62"/>
        <v>0</v>
      </c>
      <c r="GZ43" s="105">
        <f t="shared" si="62"/>
        <v>0</v>
      </c>
      <c r="HA43" s="105">
        <f t="shared" si="63"/>
        <v>0</v>
      </c>
      <c r="HB43" s="105">
        <f t="shared" si="63"/>
        <v>0</v>
      </c>
      <c r="HC43" s="105">
        <f t="shared" si="63"/>
        <v>0</v>
      </c>
      <c r="HD43" s="105">
        <f t="shared" si="63"/>
        <v>0</v>
      </c>
      <c r="HE43" s="105">
        <f t="shared" si="63"/>
        <v>0</v>
      </c>
      <c r="HF43" s="105">
        <f t="shared" si="63"/>
        <v>0</v>
      </c>
      <c r="HG43" s="105">
        <f t="shared" si="63"/>
        <v>0</v>
      </c>
      <c r="HH43" s="105">
        <f t="shared" si="63"/>
        <v>0</v>
      </c>
      <c r="HI43" s="105">
        <f t="shared" si="63"/>
        <v>0</v>
      </c>
      <c r="HJ43" s="105">
        <f t="shared" si="63"/>
        <v>0</v>
      </c>
      <c r="HK43" s="105">
        <f t="shared" si="64"/>
        <v>-16.414435389988359</v>
      </c>
      <c r="HL43" s="105">
        <f t="shared" si="64"/>
        <v>0</v>
      </c>
      <c r="HM43" s="105">
        <f t="shared" si="64"/>
        <v>0</v>
      </c>
      <c r="HN43" s="105">
        <f t="shared" si="64"/>
        <v>0</v>
      </c>
      <c r="HO43" s="105">
        <f t="shared" si="64"/>
        <v>0</v>
      </c>
      <c r="HP43" s="105">
        <f t="shared" si="64"/>
        <v>0</v>
      </c>
      <c r="HQ43" s="105">
        <f t="shared" si="64"/>
        <v>0</v>
      </c>
      <c r="HR43" s="105">
        <f t="shared" si="64"/>
        <v>0</v>
      </c>
      <c r="HS43" s="105">
        <f t="shared" si="64"/>
        <v>0</v>
      </c>
      <c r="HT43" s="105">
        <f t="shared" si="64"/>
        <v>0</v>
      </c>
      <c r="HU43" s="105">
        <f t="shared" si="65"/>
        <v>0</v>
      </c>
      <c r="HV43" s="105">
        <f t="shared" si="65"/>
        <v>0</v>
      </c>
      <c r="HW43" s="105">
        <f t="shared" si="65"/>
        <v>0</v>
      </c>
      <c r="HX43" s="105">
        <f t="shared" si="65"/>
        <v>0</v>
      </c>
      <c r="HY43" s="105">
        <f t="shared" si="65"/>
        <v>0</v>
      </c>
      <c r="HZ43" s="105">
        <f t="shared" si="65"/>
        <v>0</v>
      </c>
      <c r="IA43" s="105">
        <f t="shared" si="65"/>
        <v>0</v>
      </c>
      <c r="IB43" s="105">
        <f t="shared" si="65"/>
        <v>0</v>
      </c>
      <c r="IC43" s="105">
        <f t="shared" si="65"/>
        <v>0</v>
      </c>
      <c r="ID43" s="105">
        <f t="shared" si="65"/>
        <v>0</v>
      </c>
      <c r="IE43" s="105">
        <f t="shared" si="66"/>
        <v>0</v>
      </c>
      <c r="IF43" s="105">
        <f t="shared" si="66"/>
        <v>0</v>
      </c>
      <c r="IG43" s="105">
        <f t="shared" si="66"/>
        <v>0</v>
      </c>
      <c r="IH43" s="105">
        <f t="shared" si="66"/>
        <v>0</v>
      </c>
      <c r="II43" s="105">
        <f t="shared" si="66"/>
        <v>0</v>
      </c>
      <c r="IJ43" s="105">
        <f t="shared" si="66"/>
        <v>0</v>
      </c>
      <c r="IK43" s="105">
        <f t="shared" si="66"/>
        <v>0</v>
      </c>
      <c r="IL43" s="105">
        <f t="shared" si="66"/>
        <v>0</v>
      </c>
      <c r="IM43" s="105">
        <f t="shared" si="66"/>
        <v>0</v>
      </c>
      <c r="IN43" s="105">
        <f t="shared" si="66"/>
        <v>0</v>
      </c>
      <c r="IO43" s="105">
        <f t="shared" si="67"/>
        <v>0</v>
      </c>
      <c r="IP43" s="105">
        <f t="shared" si="67"/>
        <v>0</v>
      </c>
      <c r="IQ43" s="105">
        <f t="shared" si="67"/>
        <v>0</v>
      </c>
      <c r="IR43" s="105">
        <f t="shared" si="67"/>
        <v>0</v>
      </c>
      <c r="IS43" s="105">
        <f t="shared" si="67"/>
        <v>0</v>
      </c>
      <c r="IT43" s="105">
        <f t="shared" si="67"/>
        <v>0</v>
      </c>
      <c r="IU43" s="105">
        <f t="shared" si="67"/>
        <v>0</v>
      </c>
      <c r="IV43" s="105">
        <f t="shared" si="67"/>
        <v>0</v>
      </c>
      <c r="IW43" s="105">
        <f t="shared" si="67"/>
        <v>0</v>
      </c>
      <c r="IX43" s="105">
        <f t="shared" si="67"/>
        <v>0</v>
      </c>
      <c r="IY43" s="105">
        <f t="shared" si="68"/>
        <v>0</v>
      </c>
      <c r="IZ43" s="105">
        <f t="shared" si="68"/>
        <v>0</v>
      </c>
      <c r="JA43" s="105">
        <f t="shared" si="68"/>
        <v>0</v>
      </c>
      <c r="JB43" s="105">
        <f t="shared" si="68"/>
        <v>0</v>
      </c>
      <c r="JC43" s="105">
        <f t="shared" si="68"/>
        <v>0</v>
      </c>
      <c r="JD43" s="105">
        <f t="shared" si="68"/>
        <v>0</v>
      </c>
      <c r="JE43" s="105">
        <f t="shared" si="68"/>
        <v>0</v>
      </c>
      <c r="JF43" s="105">
        <f t="shared" si="68"/>
        <v>0</v>
      </c>
      <c r="JG43" s="105">
        <f t="shared" si="68"/>
        <v>0</v>
      </c>
      <c r="JH43" s="105">
        <f t="shared" si="68"/>
        <v>0</v>
      </c>
      <c r="JI43" s="105">
        <f t="shared" si="69"/>
        <v>0</v>
      </c>
      <c r="JJ43" s="105">
        <f t="shared" si="69"/>
        <v>0</v>
      </c>
      <c r="JK43" s="105">
        <f t="shared" si="69"/>
        <v>0</v>
      </c>
      <c r="JL43" s="105">
        <f t="shared" si="69"/>
        <v>0</v>
      </c>
      <c r="JM43" s="105">
        <f t="shared" si="69"/>
        <v>0</v>
      </c>
      <c r="JR43" s="37" t="b">
        <v>1</v>
      </c>
      <c r="JW43" s="63"/>
      <c r="JX43" s="78"/>
    </row>
    <row r="44" spans="1:284" s="28" customFormat="1" ht="18" customHeight="1">
      <c r="B44" s="160" t="s">
        <v>87</v>
      </c>
      <c r="E44" s="159"/>
      <c r="F44" s="151" t="s">
        <v>16</v>
      </c>
      <c r="G44" s="162" t="s">
        <v>87</v>
      </c>
      <c r="H44" s="116"/>
      <c r="I44" s="157" t="s">
        <v>15</v>
      </c>
      <c r="J44" s="158" t="s">
        <v>15</v>
      </c>
      <c r="K44" s="121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  <c r="BQ44" s="117"/>
      <c r="BR44" s="117"/>
      <c r="BS44" s="117"/>
      <c r="BT44" s="117"/>
      <c r="BU44" s="117"/>
      <c r="BV44" s="117"/>
      <c r="BW44" s="117"/>
      <c r="BX44" s="117"/>
      <c r="BY44" s="117"/>
      <c r="BZ44" s="117"/>
      <c r="CA44" s="117"/>
      <c r="CB44" s="117"/>
      <c r="CC44" s="117"/>
      <c r="CD44" s="117"/>
      <c r="CE44" s="117"/>
      <c r="CF44" s="117"/>
      <c r="CG44" s="117"/>
      <c r="CH44" s="117"/>
      <c r="CI44" s="117"/>
      <c r="CJ44" s="117"/>
      <c r="CK44" s="117"/>
      <c r="CL44" s="117"/>
      <c r="CM44" s="117"/>
      <c r="CN44" s="117"/>
      <c r="CO44" s="117"/>
      <c r="CP44" s="117"/>
      <c r="CQ44" s="117"/>
      <c r="CR44" s="117"/>
      <c r="CS44" s="117"/>
      <c r="CT44" s="117"/>
      <c r="CU44" s="117"/>
      <c r="CV44" s="117"/>
      <c r="CW44" s="117"/>
      <c r="CX44" s="117"/>
      <c r="CY44" s="117"/>
      <c r="CZ44" s="117"/>
      <c r="DA44" s="117"/>
      <c r="DB44" s="117"/>
      <c r="DC44" s="117"/>
      <c r="DD44" s="117"/>
      <c r="DE44" s="117"/>
      <c r="DF44" s="117"/>
      <c r="DG44" s="117"/>
      <c r="DH44" s="117"/>
      <c r="DI44" s="117"/>
      <c r="DJ44" s="117"/>
      <c r="DK44" s="117"/>
      <c r="DL44" s="117"/>
      <c r="DM44" s="117"/>
      <c r="DN44" s="117"/>
      <c r="DO44" s="117"/>
      <c r="DP44" s="117"/>
      <c r="DQ44" s="117"/>
      <c r="DR44" s="117"/>
      <c r="DS44" s="117"/>
      <c r="DT44" s="117"/>
      <c r="DU44" s="117"/>
      <c r="DV44" s="117"/>
      <c r="DW44" s="117"/>
      <c r="DX44" s="117"/>
      <c r="DY44" s="117"/>
      <c r="DZ44" s="117"/>
      <c r="EA44" s="117"/>
      <c r="EB44" s="117"/>
      <c r="EC44" s="117"/>
      <c r="ED44" s="117"/>
      <c r="EE44" s="117"/>
      <c r="EF44" s="117"/>
      <c r="EG44" s="117"/>
      <c r="EH44" s="117"/>
      <c r="EI44" s="117"/>
      <c r="EJ44" s="117"/>
      <c r="EK44" s="117"/>
      <c r="EL44" s="117"/>
      <c r="EM44" s="117"/>
      <c r="EN44" s="117"/>
      <c r="EO44" s="117"/>
      <c r="EP44" s="117"/>
      <c r="EQ44" s="117"/>
      <c r="ER44" s="117"/>
      <c r="ES44" s="117"/>
      <c r="ET44" s="117"/>
      <c r="EU44" s="117"/>
      <c r="EV44" s="117"/>
      <c r="EW44" s="117"/>
      <c r="EX44" s="117"/>
      <c r="EY44" s="117"/>
      <c r="EZ44" s="117"/>
      <c r="FA44" s="117"/>
      <c r="FB44" s="117"/>
      <c r="FC44" s="117"/>
      <c r="FD44" s="117"/>
      <c r="FE44" s="117"/>
      <c r="FF44" s="117"/>
      <c r="FG44" s="117"/>
      <c r="FH44" s="117"/>
      <c r="FI44" s="117"/>
      <c r="FJ44" s="117"/>
      <c r="FK44" s="117"/>
      <c r="FL44" s="117"/>
      <c r="FM44" s="117"/>
      <c r="FN44" s="117"/>
      <c r="FO44" s="117"/>
      <c r="FP44" s="117"/>
      <c r="FQ44" s="117"/>
      <c r="FR44" s="117"/>
      <c r="FS44" s="117"/>
      <c r="FT44" s="117"/>
      <c r="FU44" s="117"/>
      <c r="FV44" s="117"/>
      <c r="FW44" s="117"/>
      <c r="FX44" s="117"/>
      <c r="FY44" s="117"/>
      <c r="FZ44" s="117"/>
      <c r="GA44" s="117"/>
      <c r="GB44" s="117"/>
      <c r="GC44" s="117"/>
      <c r="GD44" s="117"/>
      <c r="GE44" s="117"/>
      <c r="GF44" s="117"/>
      <c r="GG44" s="117"/>
      <c r="GH44" s="117"/>
      <c r="GI44" s="117"/>
      <c r="GJ44" s="117"/>
      <c r="GK44" s="117"/>
      <c r="GL44" s="117"/>
      <c r="GM44" s="117"/>
      <c r="GN44" s="117"/>
      <c r="GO44" s="117"/>
      <c r="GP44" s="117"/>
      <c r="GQ44" s="117"/>
      <c r="GR44" s="117"/>
      <c r="GS44" s="117"/>
      <c r="GT44" s="117"/>
      <c r="GU44" s="117"/>
      <c r="GV44" s="117"/>
      <c r="GW44" s="117"/>
      <c r="GX44" s="117"/>
      <c r="GY44" s="117"/>
      <c r="GZ44" s="117"/>
      <c r="HA44" s="117"/>
      <c r="HB44" s="117"/>
      <c r="HC44" s="117"/>
      <c r="HD44" s="117"/>
      <c r="HE44" s="117"/>
      <c r="HF44" s="117"/>
      <c r="HG44" s="117"/>
      <c r="HH44" s="117"/>
      <c r="HI44" s="117"/>
      <c r="HJ44" s="117"/>
      <c r="HK44" s="117"/>
      <c r="HL44" s="117"/>
      <c r="HM44" s="117"/>
      <c r="HN44" s="117"/>
      <c r="HO44" s="117"/>
      <c r="HP44" s="117"/>
      <c r="HQ44" s="117"/>
      <c r="HR44" s="117"/>
      <c r="HS44" s="117"/>
      <c r="HT44" s="117"/>
      <c r="HU44" s="117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117"/>
      <c r="IG44" s="117"/>
      <c r="IH44" s="117"/>
      <c r="II44" s="117"/>
      <c r="IJ44" s="117"/>
      <c r="IK44" s="117"/>
      <c r="IL44" s="117"/>
      <c r="IM44" s="117"/>
      <c r="IN44" s="117"/>
      <c r="IO44" s="117"/>
      <c r="IP44" s="117"/>
      <c r="IQ44" s="117"/>
      <c r="IR44" s="117"/>
      <c r="IS44" s="117"/>
      <c r="IT44" s="117"/>
      <c r="IU44" s="117"/>
      <c r="IV44" s="117"/>
      <c r="IW44" s="117"/>
      <c r="IX44" s="117"/>
      <c r="IY44" s="117"/>
      <c r="IZ44" s="117"/>
      <c r="JA44" s="117"/>
      <c r="JB44" s="117"/>
      <c r="JC44" s="117"/>
      <c r="JD44" s="117"/>
      <c r="JE44" s="117"/>
      <c r="JF44" s="117"/>
      <c r="JG44" s="117"/>
      <c r="JH44" s="117"/>
      <c r="JI44" s="117"/>
      <c r="JJ44" s="117"/>
      <c r="JK44" s="117"/>
      <c r="JL44" s="117"/>
      <c r="JM44" s="117"/>
      <c r="JR44" s="37" t="b">
        <v>1</v>
      </c>
      <c r="JW44" s="122"/>
      <c r="JX44" s="78"/>
    </row>
    <row r="45" spans="1:284" s="32" customFormat="1" ht="0" hidden="1" customHeight="1">
      <c r="B45" s="34"/>
      <c r="E45" s="98"/>
      <c r="F45" s="106"/>
      <c r="G45" s="49"/>
      <c r="H45" s="102"/>
      <c r="I45" s="111"/>
      <c r="J45" s="49"/>
      <c r="K45" s="49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  <c r="IR45" s="62"/>
      <c r="IS45" s="62"/>
      <c r="IT45" s="62"/>
      <c r="IU45" s="62"/>
      <c r="IV45" s="62"/>
      <c r="IW45" s="62"/>
      <c r="IX45" s="62"/>
      <c r="IY45" s="62"/>
      <c r="IZ45" s="62"/>
      <c r="JA45" s="62"/>
      <c r="JB45" s="62"/>
      <c r="JC45" s="62"/>
      <c r="JD45" s="62"/>
      <c r="JE45" s="62"/>
      <c r="JF45" s="62"/>
      <c r="JG45" s="62"/>
      <c r="JH45" s="62"/>
      <c r="JI45" s="62"/>
      <c r="JJ45" s="62"/>
      <c r="JK45" s="62"/>
      <c r="JL45" s="62"/>
      <c r="JM45" s="62"/>
      <c r="JR45" s="37"/>
      <c r="JW45" s="62"/>
      <c r="JX45" s="78"/>
    </row>
    <row r="46" spans="1:284" ht="0" hidden="1" customHeight="1">
      <c r="A46" s="33"/>
      <c r="B46" s="33"/>
      <c r="C46" s="33"/>
      <c r="D46" s="33"/>
      <c r="E46" s="33"/>
      <c r="F46" s="168" t="s">
        <v>15</v>
      </c>
      <c r="G46" s="173"/>
      <c r="H46" s="113" t="s">
        <v>9</v>
      </c>
      <c r="I46" s="168" t="s">
        <v>9</v>
      </c>
      <c r="J46" s="174" t="s">
        <v>9</v>
      </c>
      <c r="K46" s="50"/>
      <c r="L46" s="50"/>
      <c r="M46" s="50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50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50"/>
      <c r="CK46" s="50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50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50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  <c r="IX46" s="124"/>
      <c r="IY46" s="124"/>
      <c r="IZ46" s="124"/>
      <c r="JA46" s="124"/>
      <c r="JB46" s="124"/>
      <c r="JC46" s="124"/>
      <c r="JD46" s="124"/>
      <c r="JE46" s="124"/>
      <c r="JF46" s="124"/>
      <c r="JG46" s="124"/>
      <c r="JH46" s="124"/>
      <c r="JI46" s="124"/>
      <c r="JJ46" s="124"/>
      <c r="JK46" s="124"/>
      <c r="JL46" s="124"/>
      <c r="JM46" s="124"/>
      <c r="JN46" s="33"/>
      <c r="JO46" s="33"/>
      <c r="JP46" s="33"/>
      <c r="JQ46" s="33"/>
      <c r="JR46" s="22" t="b">
        <v>1</v>
      </c>
      <c r="JS46" s="33"/>
      <c r="JT46" s="33"/>
      <c r="JU46" s="33"/>
      <c r="JV46" s="33"/>
      <c r="JW46" s="83"/>
      <c r="JX46" s="114"/>
    </row>
    <row r="47" spans="1:284" ht="18" customHeight="1">
      <c r="A47" s="31"/>
      <c r="B47" s="31"/>
      <c r="C47" s="31"/>
      <c r="D47" s="31"/>
      <c r="E47" s="31"/>
      <c r="F47" s="115" t="s">
        <v>9</v>
      </c>
      <c r="G47" s="31"/>
      <c r="H47" s="28" t="s">
        <v>9</v>
      </c>
      <c r="I47" s="115" t="s">
        <v>9</v>
      </c>
      <c r="J47" s="28" t="s">
        <v>9</v>
      </c>
      <c r="EP47" s="28"/>
      <c r="JN47" s="14"/>
      <c r="JO47" s="31"/>
      <c r="JP47" s="31"/>
      <c r="JQ47" s="31"/>
      <c r="JR47" s="31"/>
      <c r="JS47" s="31"/>
      <c r="JT47" s="31"/>
      <c r="JU47" s="31"/>
      <c r="JV47" s="31"/>
      <c r="JW47" s="31"/>
      <c r="JX47" s="31"/>
    </row>
    <row r="48" spans="1:284" ht="15" customHeight="1">
      <c r="A48" s="31"/>
      <c r="B48" s="31"/>
      <c r="C48" s="31"/>
      <c r="D48" s="31"/>
      <c r="E48" s="31"/>
      <c r="F48" s="31"/>
      <c r="G48" s="31"/>
      <c r="H48" s="28" t="s">
        <v>9</v>
      </c>
      <c r="I48" s="28" t="s">
        <v>9</v>
      </c>
      <c r="J48" s="28" t="s">
        <v>9</v>
      </c>
      <c r="EP48" s="28"/>
      <c r="JN48" s="31"/>
      <c r="JO48" s="31"/>
      <c r="JP48" s="31"/>
      <c r="JQ48" s="31"/>
      <c r="JR48" s="31"/>
      <c r="JS48" s="31"/>
      <c r="JT48" s="31"/>
      <c r="JU48" s="31"/>
      <c r="JV48" s="31"/>
      <c r="JW48" s="31"/>
      <c r="JX48" s="31"/>
    </row>
    <row r="49" spans="1:284" ht="15" hidden="1" customHeight="1">
      <c r="A49" s="31"/>
      <c r="B49" s="31"/>
      <c r="C49" s="31"/>
      <c r="D49" s="31"/>
      <c r="E49" s="31"/>
      <c r="F49" s="31"/>
      <c r="G49" s="31"/>
      <c r="H49" s="28" t="s">
        <v>9</v>
      </c>
      <c r="I49" s="28" t="s">
        <v>9</v>
      </c>
      <c r="J49" s="28" t="s">
        <v>9</v>
      </c>
      <c r="K49" s="37" t="b">
        <v>1</v>
      </c>
      <c r="L49" s="37" t="b">
        <v>1</v>
      </c>
      <c r="M49" s="37" t="b">
        <v>1</v>
      </c>
      <c r="N49" s="37" t="s">
        <v>171</v>
      </c>
      <c r="O49" s="37" t="s">
        <v>171</v>
      </c>
      <c r="P49" s="37" t="s">
        <v>171</v>
      </c>
      <c r="Q49" s="37" t="s">
        <v>171</v>
      </c>
      <c r="R49" s="37" t="s">
        <v>171</v>
      </c>
      <c r="S49" s="37" t="s">
        <v>171</v>
      </c>
      <c r="T49" s="37" t="s">
        <v>171</v>
      </c>
      <c r="U49" s="37" t="s">
        <v>171</v>
      </c>
      <c r="V49" s="37" t="s">
        <v>171</v>
      </c>
      <c r="W49" s="37" t="s">
        <v>171</v>
      </c>
      <c r="X49" s="37" t="s">
        <v>60</v>
      </c>
      <c r="Y49" s="37" t="s">
        <v>171</v>
      </c>
      <c r="Z49" s="37" t="s">
        <v>171</v>
      </c>
      <c r="AA49" s="37" t="s">
        <v>171</v>
      </c>
      <c r="AB49" s="37" t="s">
        <v>171</v>
      </c>
      <c r="AC49" s="37" t="s">
        <v>171</v>
      </c>
      <c r="AD49" s="37" t="s">
        <v>171</v>
      </c>
      <c r="AE49" s="37" t="s">
        <v>171</v>
      </c>
      <c r="AF49" s="37" t="s">
        <v>171</v>
      </c>
      <c r="AG49" s="37" t="s">
        <v>171</v>
      </c>
      <c r="AH49" s="37" t="s">
        <v>171</v>
      </c>
      <c r="AI49" s="37" t="s">
        <v>171</v>
      </c>
      <c r="AJ49" s="37" t="s">
        <v>171</v>
      </c>
      <c r="AK49" s="37" t="s">
        <v>171</v>
      </c>
      <c r="AL49" s="37" t="s">
        <v>171</v>
      </c>
      <c r="AM49" s="37" t="s">
        <v>171</v>
      </c>
      <c r="AN49" s="37" t="s">
        <v>171</v>
      </c>
      <c r="AO49" s="37" t="s">
        <v>171</v>
      </c>
      <c r="AP49" s="37" t="s">
        <v>171</v>
      </c>
      <c r="AQ49" s="37" t="s">
        <v>171</v>
      </c>
      <c r="AR49" s="37" t="s">
        <v>171</v>
      </c>
      <c r="AS49" s="37" t="s">
        <v>171</v>
      </c>
      <c r="AT49" s="37" t="s">
        <v>171</v>
      </c>
      <c r="AU49" s="37" t="s">
        <v>171</v>
      </c>
      <c r="AV49" s="37" t="s">
        <v>171</v>
      </c>
      <c r="AW49" s="37" t="s">
        <v>171</v>
      </c>
      <c r="AX49" s="37" t="s">
        <v>171</v>
      </c>
      <c r="AY49" s="37" t="s">
        <v>171</v>
      </c>
      <c r="AZ49" s="37" t="s">
        <v>171</v>
      </c>
      <c r="BA49" s="37" t="s">
        <v>171</v>
      </c>
      <c r="BB49" s="37" t="s">
        <v>171</v>
      </c>
      <c r="BC49" s="37" t="s">
        <v>171</v>
      </c>
      <c r="BD49" s="37" t="s">
        <v>171</v>
      </c>
      <c r="BE49" s="37" t="s">
        <v>171</v>
      </c>
      <c r="BF49" s="37" t="s">
        <v>171</v>
      </c>
      <c r="BG49" s="37" t="s">
        <v>171</v>
      </c>
      <c r="BH49" s="37" t="s">
        <v>171</v>
      </c>
      <c r="BI49" s="37" t="s">
        <v>171</v>
      </c>
      <c r="BJ49" s="37" t="s">
        <v>171</v>
      </c>
      <c r="BK49" s="37" t="s">
        <v>171</v>
      </c>
      <c r="BL49" s="37" t="s">
        <v>171</v>
      </c>
      <c r="BM49" s="37" t="s">
        <v>171</v>
      </c>
      <c r="BN49" s="37" t="s">
        <v>171</v>
      </c>
      <c r="BO49" s="37" t="s">
        <v>171</v>
      </c>
      <c r="BP49" s="37" t="s">
        <v>171</v>
      </c>
      <c r="BQ49" s="37" t="s">
        <v>171</v>
      </c>
      <c r="BR49" s="37" t="s">
        <v>171</v>
      </c>
      <c r="BS49" s="37" t="s">
        <v>171</v>
      </c>
      <c r="BT49" s="37" t="s">
        <v>171</v>
      </c>
      <c r="BU49" s="37" t="s">
        <v>171</v>
      </c>
      <c r="BV49" s="37" t="s">
        <v>171</v>
      </c>
      <c r="BW49" s="37" t="s">
        <v>171</v>
      </c>
      <c r="BX49" s="37" t="s">
        <v>171</v>
      </c>
      <c r="BY49" s="37" t="s">
        <v>171</v>
      </c>
      <c r="BZ49" s="37" t="s">
        <v>171</v>
      </c>
      <c r="CA49" s="37" t="s">
        <v>171</v>
      </c>
      <c r="CB49" s="37" t="s">
        <v>171</v>
      </c>
      <c r="CC49" s="37" t="s">
        <v>171</v>
      </c>
      <c r="CD49" s="37" t="s">
        <v>171</v>
      </c>
      <c r="CE49" s="37" t="s">
        <v>171</v>
      </c>
      <c r="CF49" s="37" t="s">
        <v>171</v>
      </c>
      <c r="CG49" s="37" t="s">
        <v>171</v>
      </c>
      <c r="CH49" s="37" t="s">
        <v>171</v>
      </c>
      <c r="CI49" s="37" t="s">
        <v>171</v>
      </c>
      <c r="CJ49" s="37" t="s">
        <v>60</v>
      </c>
      <c r="CK49" s="37" t="s">
        <v>60</v>
      </c>
      <c r="CL49" s="37" t="s">
        <v>171</v>
      </c>
      <c r="CM49" s="37" t="s">
        <v>171</v>
      </c>
      <c r="CN49" s="37" t="s">
        <v>171</v>
      </c>
      <c r="CO49" s="37" t="s">
        <v>171</v>
      </c>
      <c r="CP49" s="37" t="s">
        <v>171</v>
      </c>
      <c r="CQ49" s="37" t="s">
        <v>171</v>
      </c>
      <c r="CR49" s="37" t="s">
        <v>171</v>
      </c>
      <c r="CS49" s="37" t="s">
        <v>171</v>
      </c>
      <c r="CT49" s="37" t="s">
        <v>171</v>
      </c>
      <c r="CU49" s="37" t="s">
        <v>171</v>
      </c>
      <c r="CV49" s="37" t="s">
        <v>171</v>
      </c>
      <c r="CW49" s="37" t="s">
        <v>171</v>
      </c>
      <c r="CX49" s="37" t="s">
        <v>171</v>
      </c>
      <c r="CY49" s="37" t="s">
        <v>171</v>
      </c>
      <c r="CZ49" s="37" t="s">
        <v>171</v>
      </c>
      <c r="DA49" s="37" t="s">
        <v>171</v>
      </c>
      <c r="DB49" s="37" t="s">
        <v>171</v>
      </c>
      <c r="DC49" s="37" t="s">
        <v>171</v>
      </c>
      <c r="DD49" s="37" t="s">
        <v>171</v>
      </c>
      <c r="DE49" s="37" t="s">
        <v>171</v>
      </c>
      <c r="DF49" s="37" t="s">
        <v>171</v>
      </c>
      <c r="DG49" s="37" t="s">
        <v>171</v>
      </c>
      <c r="DH49" s="37" t="s">
        <v>171</v>
      </c>
      <c r="DI49" s="37" t="s">
        <v>171</v>
      </c>
      <c r="DJ49" s="37" t="s">
        <v>171</v>
      </c>
      <c r="DK49" s="37" t="s">
        <v>171</v>
      </c>
      <c r="DL49" s="37" t="s">
        <v>171</v>
      </c>
      <c r="DM49" s="37" t="s">
        <v>171</v>
      </c>
      <c r="DN49" s="37" t="s">
        <v>171</v>
      </c>
      <c r="DO49" s="37" t="s">
        <v>171</v>
      </c>
      <c r="DP49" s="37" t="s">
        <v>171</v>
      </c>
      <c r="DQ49" s="37" t="s">
        <v>171</v>
      </c>
      <c r="DR49" s="37" t="s">
        <v>171</v>
      </c>
      <c r="DS49" s="37" t="s">
        <v>171</v>
      </c>
      <c r="DT49" s="37" t="s">
        <v>171</v>
      </c>
      <c r="DU49" s="37" t="s">
        <v>171</v>
      </c>
      <c r="DV49" s="37" t="s">
        <v>171</v>
      </c>
      <c r="DW49" s="37" t="s">
        <v>171</v>
      </c>
      <c r="DX49" s="37" t="s">
        <v>171</v>
      </c>
      <c r="DY49" s="37" t="s">
        <v>171</v>
      </c>
      <c r="DZ49" s="37" t="s">
        <v>171</v>
      </c>
      <c r="EA49" s="37" t="s">
        <v>171</v>
      </c>
      <c r="EB49" s="37" t="s">
        <v>171</v>
      </c>
      <c r="EC49" s="37" t="s">
        <v>171</v>
      </c>
      <c r="ED49" s="37" t="s">
        <v>171</v>
      </c>
      <c r="EE49" s="37" t="s">
        <v>171</v>
      </c>
      <c r="EF49" s="37" t="s">
        <v>171</v>
      </c>
      <c r="EG49" s="37" t="s">
        <v>171</v>
      </c>
      <c r="EH49" s="37" t="s">
        <v>171</v>
      </c>
      <c r="EI49" s="37" t="s">
        <v>171</v>
      </c>
      <c r="EJ49" s="37" t="s">
        <v>171</v>
      </c>
      <c r="EK49" s="37" t="s">
        <v>171</v>
      </c>
      <c r="EL49" s="37" t="s">
        <v>171</v>
      </c>
      <c r="EM49" s="37" t="s">
        <v>171</v>
      </c>
      <c r="EN49" s="37" t="s">
        <v>171</v>
      </c>
      <c r="EO49" s="37" t="s">
        <v>171</v>
      </c>
      <c r="EP49" s="37" t="s">
        <v>171</v>
      </c>
      <c r="EQ49" s="37" t="s">
        <v>171</v>
      </c>
      <c r="ER49" s="37" t="s">
        <v>171</v>
      </c>
      <c r="ES49" s="37" t="s">
        <v>171</v>
      </c>
      <c r="ET49" s="37" t="s">
        <v>171</v>
      </c>
      <c r="EU49" s="37" t="s">
        <v>171</v>
      </c>
      <c r="EV49" s="37" t="s">
        <v>171</v>
      </c>
      <c r="EW49" s="37" t="s">
        <v>171</v>
      </c>
      <c r="EX49" s="37" t="s">
        <v>60</v>
      </c>
      <c r="EY49" s="37" t="s">
        <v>171</v>
      </c>
      <c r="EZ49" s="37" t="s">
        <v>171</v>
      </c>
      <c r="FA49" s="37" t="s">
        <v>171</v>
      </c>
      <c r="FB49" s="37" t="s">
        <v>171</v>
      </c>
      <c r="FC49" s="37" t="s">
        <v>171</v>
      </c>
      <c r="FD49" s="37" t="s">
        <v>171</v>
      </c>
      <c r="FE49" s="37" t="s">
        <v>171</v>
      </c>
      <c r="FF49" s="37" t="s">
        <v>171</v>
      </c>
      <c r="FG49" s="37" t="s">
        <v>171</v>
      </c>
      <c r="FH49" s="37" t="s">
        <v>171</v>
      </c>
      <c r="FI49" s="37" t="s">
        <v>171</v>
      </c>
      <c r="FJ49" s="37" t="s">
        <v>171</v>
      </c>
      <c r="FK49" s="37" t="s">
        <v>171</v>
      </c>
      <c r="FL49" s="37" t="s">
        <v>171</v>
      </c>
      <c r="FM49" s="37" t="s">
        <v>171</v>
      </c>
      <c r="FN49" s="37" t="s">
        <v>171</v>
      </c>
      <c r="FO49" s="37" t="s">
        <v>171</v>
      </c>
      <c r="FP49" s="37" t="s">
        <v>171</v>
      </c>
      <c r="FQ49" s="37" t="s">
        <v>171</v>
      </c>
      <c r="FR49" s="37" t="s">
        <v>171</v>
      </c>
      <c r="FS49" s="37" t="s">
        <v>171</v>
      </c>
      <c r="FT49" s="37" t="s">
        <v>171</v>
      </c>
      <c r="FU49" s="37" t="s">
        <v>171</v>
      </c>
      <c r="FV49" s="37" t="s">
        <v>171</v>
      </c>
      <c r="FW49" s="37" t="s">
        <v>171</v>
      </c>
      <c r="FX49" s="37" t="s">
        <v>171</v>
      </c>
      <c r="FY49" s="37" t="s">
        <v>171</v>
      </c>
      <c r="FZ49" s="37" t="s">
        <v>171</v>
      </c>
      <c r="GA49" s="37" t="s">
        <v>171</v>
      </c>
      <c r="GB49" s="37" t="s">
        <v>171</v>
      </c>
      <c r="GC49" s="37" t="s">
        <v>171</v>
      </c>
      <c r="GD49" s="37" t="s">
        <v>171</v>
      </c>
      <c r="GE49" s="37" t="s">
        <v>171</v>
      </c>
      <c r="GF49" s="37" t="s">
        <v>171</v>
      </c>
      <c r="GG49" s="37" t="s">
        <v>171</v>
      </c>
      <c r="GH49" s="37" t="s">
        <v>171</v>
      </c>
      <c r="GI49" s="37" t="s">
        <v>171</v>
      </c>
      <c r="GJ49" s="37" t="s">
        <v>171</v>
      </c>
      <c r="GK49" s="37" t="s">
        <v>171</v>
      </c>
      <c r="GL49" s="37" t="s">
        <v>171</v>
      </c>
      <c r="GM49" s="37" t="s">
        <v>171</v>
      </c>
      <c r="GN49" s="37" t="s">
        <v>171</v>
      </c>
      <c r="GO49" s="37" t="s">
        <v>171</v>
      </c>
      <c r="GP49" s="37" t="s">
        <v>171</v>
      </c>
      <c r="GQ49" s="37" t="s">
        <v>171</v>
      </c>
      <c r="GR49" s="37" t="s">
        <v>171</v>
      </c>
      <c r="GS49" s="37" t="s">
        <v>171</v>
      </c>
      <c r="GT49" s="37" t="s">
        <v>171</v>
      </c>
      <c r="GU49" s="37" t="s">
        <v>171</v>
      </c>
      <c r="GV49" s="37" t="s">
        <v>171</v>
      </c>
      <c r="GW49" s="37" t="s">
        <v>171</v>
      </c>
      <c r="GX49" s="37" t="s">
        <v>171</v>
      </c>
      <c r="GY49" s="37" t="s">
        <v>171</v>
      </c>
      <c r="GZ49" s="37" t="s">
        <v>171</v>
      </c>
      <c r="HA49" s="37" t="s">
        <v>171</v>
      </c>
      <c r="HB49" s="37" t="s">
        <v>171</v>
      </c>
      <c r="HC49" s="37" t="s">
        <v>171</v>
      </c>
      <c r="HD49" s="37" t="s">
        <v>171</v>
      </c>
      <c r="HE49" s="37" t="s">
        <v>171</v>
      </c>
      <c r="HF49" s="37" t="s">
        <v>171</v>
      </c>
      <c r="HG49" s="37" t="s">
        <v>171</v>
      </c>
      <c r="HH49" s="37" t="s">
        <v>171</v>
      </c>
      <c r="HI49" s="37" t="s">
        <v>171</v>
      </c>
      <c r="HJ49" s="37" t="s">
        <v>171</v>
      </c>
      <c r="HK49" s="37" t="s">
        <v>60</v>
      </c>
      <c r="HL49" s="37" t="s">
        <v>171</v>
      </c>
      <c r="HM49" s="37" t="s">
        <v>171</v>
      </c>
      <c r="HN49" s="37" t="s">
        <v>171</v>
      </c>
      <c r="HO49" s="37" t="s">
        <v>171</v>
      </c>
      <c r="HP49" s="37" t="s">
        <v>171</v>
      </c>
      <c r="HQ49" s="37" t="s">
        <v>171</v>
      </c>
      <c r="HR49" s="37" t="s">
        <v>171</v>
      </c>
      <c r="HS49" s="37" t="s">
        <v>171</v>
      </c>
      <c r="HT49" s="37" t="s">
        <v>171</v>
      </c>
      <c r="HU49" s="37" t="s">
        <v>171</v>
      </c>
      <c r="HV49" s="37" t="s">
        <v>171</v>
      </c>
      <c r="HW49" s="37" t="s">
        <v>171</v>
      </c>
      <c r="HX49" s="37" t="s">
        <v>171</v>
      </c>
      <c r="HY49" s="37" t="s">
        <v>171</v>
      </c>
      <c r="HZ49" s="37" t="s">
        <v>171</v>
      </c>
      <c r="IA49" s="37" t="s">
        <v>171</v>
      </c>
      <c r="IB49" s="37" t="s">
        <v>171</v>
      </c>
      <c r="IC49" s="37" t="s">
        <v>171</v>
      </c>
      <c r="ID49" s="37" t="s">
        <v>171</v>
      </c>
      <c r="IE49" s="37" t="s">
        <v>171</v>
      </c>
      <c r="IF49" s="37" t="s">
        <v>171</v>
      </c>
      <c r="IG49" s="37" t="s">
        <v>171</v>
      </c>
      <c r="IH49" s="37" t="s">
        <v>171</v>
      </c>
      <c r="II49" s="37" t="s">
        <v>171</v>
      </c>
      <c r="IJ49" s="37" t="s">
        <v>171</v>
      </c>
      <c r="IK49" s="37" t="s">
        <v>171</v>
      </c>
      <c r="IL49" s="37" t="s">
        <v>171</v>
      </c>
      <c r="IM49" s="37" t="s">
        <v>171</v>
      </c>
      <c r="IN49" s="37" t="s">
        <v>171</v>
      </c>
      <c r="IO49" s="37" t="s">
        <v>171</v>
      </c>
      <c r="IP49" s="37" t="s">
        <v>171</v>
      </c>
      <c r="IQ49" s="37" t="s">
        <v>171</v>
      </c>
      <c r="IR49" s="37" t="s">
        <v>171</v>
      </c>
      <c r="IS49" s="37" t="s">
        <v>171</v>
      </c>
      <c r="IT49" s="37" t="s">
        <v>171</v>
      </c>
      <c r="IU49" s="37" t="s">
        <v>171</v>
      </c>
      <c r="IV49" s="37" t="s">
        <v>171</v>
      </c>
      <c r="IW49" s="37" t="s">
        <v>171</v>
      </c>
      <c r="IX49" s="37" t="s">
        <v>171</v>
      </c>
      <c r="IY49" s="37" t="s">
        <v>171</v>
      </c>
      <c r="IZ49" s="37" t="s">
        <v>171</v>
      </c>
      <c r="JA49" s="37" t="s">
        <v>171</v>
      </c>
      <c r="JB49" s="37" t="s">
        <v>171</v>
      </c>
      <c r="JC49" s="37" t="s">
        <v>171</v>
      </c>
      <c r="JD49" s="37" t="s">
        <v>171</v>
      </c>
      <c r="JE49" s="37" t="s">
        <v>171</v>
      </c>
      <c r="JF49" s="37" t="s">
        <v>171</v>
      </c>
      <c r="JG49" s="37" t="s">
        <v>171</v>
      </c>
      <c r="JH49" s="37" t="s">
        <v>171</v>
      </c>
      <c r="JI49" s="37" t="s">
        <v>171</v>
      </c>
      <c r="JJ49" s="37" t="s">
        <v>171</v>
      </c>
      <c r="JK49" s="37" t="s">
        <v>171</v>
      </c>
      <c r="JL49" s="37" t="s">
        <v>171</v>
      </c>
      <c r="JM49" s="37" t="s">
        <v>171</v>
      </c>
      <c r="JN49" s="31"/>
      <c r="JO49" s="31"/>
      <c r="JP49" s="31"/>
      <c r="JQ49" s="31"/>
      <c r="JR49" s="31"/>
      <c r="JS49" s="31"/>
      <c r="JT49" s="31"/>
      <c r="JU49" s="31"/>
      <c r="JV49" s="31"/>
      <c r="JW49" s="37" t="b">
        <v>1</v>
      </c>
      <c r="JX49" s="31"/>
    </row>
    <row r="50" spans="1:284" ht="15" customHeight="1">
      <c r="A50" s="31"/>
      <c r="B50" s="31"/>
      <c r="C50" s="31"/>
      <c r="D50" s="31"/>
      <c r="E50" s="31"/>
      <c r="F50" s="31"/>
      <c r="G50" s="31"/>
      <c r="H50" s="28" t="s">
        <v>9</v>
      </c>
      <c r="I50" s="28" t="s">
        <v>9</v>
      </c>
      <c r="J50" s="28" t="s">
        <v>9</v>
      </c>
      <c r="EP50" s="28"/>
      <c r="JN50" s="31"/>
      <c r="JO50" s="31"/>
      <c r="JP50" s="31"/>
      <c r="JQ50" s="31"/>
      <c r="JR50" s="31"/>
      <c r="JS50" s="31"/>
      <c r="JT50" s="31"/>
      <c r="JU50" s="31"/>
      <c r="JV50" s="31"/>
      <c r="JW50" s="31"/>
      <c r="JX50" s="31"/>
    </row>
    <row r="51" spans="1:284" ht="15" customHeight="1">
      <c r="A51" s="31"/>
      <c r="B51" s="31"/>
      <c r="C51" s="31"/>
      <c r="D51" s="31"/>
      <c r="E51" s="31"/>
      <c r="F51" s="31"/>
      <c r="G51" s="31"/>
      <c r="H51" s="28" t="s">
        <v>9</v>
      </c>
      <c r="I51" s="28" t="s">
        <v>9</v>
      </c>
      <c r="J51" s="28" t="s">
        <v>9</v>
      </c>
      <c r="EP51" s="28"/>
      <c r="JN51" s="31"/>
      <c r="JO51" s="31"/>
      <c r="JP51" s="31"/>
      <c r="JQ51" s="31"/>
      <c r="JR51" s="31"/>
      <c r="JS51" s="31"/>
      <c r="JT51" s="31"/>
      <c r="JU51" s="31"/>
      <c r="JV51" s="31"/>
      <c r="JW51" s="31"/>
      <c r="JX51" s="31"/>
    </row>
    <row r="52" spans="1:284" ht="15" customHeight="1">
      <c r="A52" s="31"/>
      <c r="B52" s="31"/>
      <c r="C52" s="31"/>
      <c r="D52" s="31"/>
      <c r="E52" s="31"/>
      <c r="F52" s="31"/>
      <c r="G52" s="31"/>
      <c r="H52" s="28" t="s">
        <v>9</v>
      </c>
      <c r="I52" s="28" t="s">
        <v>9</v>
      </c>
      <c r="J52" s="28" t="s">
        <v>9</v>
      </c>
      <c r="EP52" s="28"/>
      <c r="JN52" s="31"/>
      <c r="JO52" s="31"/>
      <c r="JP52" s="31"/>
      <c r="JQ52" s="31"/>
      <c r="JR52" s="31"/>
      <c r="JS52" s="31"/>
      <c r="JT52" s="31"/>
      <c r="JU52" s="31"/>
      <c r="JV52" s="31"/>
      <c r="JW52" s="31"/>
      <c r="JX52" s="31"/>
    </row>
    <row r="53" spans="1:284" ht="15" customHeight="1">
      <c r="A53" s="31"/>
      <c r="B53" s="31"/>
      <c r="C53" s="31"/>
      <c r="D53" s="31"/>
      <c r="E53" s="31"/>
      <c r="F53" s="31"/>
      <c r="G53" s="31"/>
      <c r="H53" s="28" t="s">
        <v>9</v>
      </c>
      <c r="I53" s="28" t="s">
        <v>9</v>
      </c>
      <c r="J53" s="28" t="s">
        <v>9</v>
      </c>
      <c r="EP53" s="28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</row>
    <row r="54" spans="1:284" ht="15" customHeight="1">
      <c r="A54" s="31"/>
      <c r="B54" s="31"/>
      <c r="C54" s="31"/>
      <c r="D54" s="31"/>
      <c r="E54" s="31"/>
      <c r="F54" s="31"/>
      <c r="G54" s="31"/>
      <c r="H54" s="28" t="s">
        <v>9</v>
      </c>
      <c r="I54" s="28" t="s">
        <v>9</v>
      </c>
      <c r="J54" s="28" t="s">
        <v>9</v>
      </c>
      <c r="EP54" s="28"/>
      <c r="JN54" s="31"/>
      <c r="JO54" s="31"/>
      <c r="JP54" s="31"/>
      <c r="JQ54" s="31"/>
      <c r="JR54" s="31"/>
      <c r="JS54" s="31"/>
      <c r="JT54" s="31"/>
      <c r="JU54" s="31"/>
      <c r="JV54" s="31"/>
      <c r="JW54" s="31"/>
      <c r="JX54" s="31"/>
    </row>
    <row r="55" spans="1:284" ht="15" customHeight="1">
      <c r="A55" s="31"/>
      <c r="B55" s="31"/>
      <c r="C55" s="31"/>
      <c r="D55" s="31"/>
      <c r="E55" s="31"/>
      <c r="F55" s="31"/>
      <c r="G55" s="31"/>
      <c r="H55" s="28" t="s">
        <v>9</v>
      </c>
      <c r="I55" s="28" t="s">
        <v>9</v>
      </c>
      <c r="J55" s="28" t="s">
        <v>9</v>
      </c>
      <c r="EP55" s="28"/>
      <c r="JN55" s="31"/>
      <c r="JO55" s="31"/>
      <c r="JP55" s="31"/>
      <c r="JQ55" s="31"/>
      <c r="JR55" s="31"/>
      <c r="JS55" s="31"/>
      <c r="JT55" s="31"/>
      <c r="JU55" s="31"/>
      <c r="JV55" s="31"/>
      <c r="JW55" s="31"/>
      <c r="JX55" s="31"/>
    </row>
    <row r="56" spans="1:284" ht="15" customHeight="1">
      <c r="A56" s="31"/>
      <c r="B56" s="31"/>
      <c r="C56" s="31"/>
      <c r="D56" s="31"/>
      <c r="E56" s="31"/>
      <c r="F56" s="31"/>
      <c r="G56" s="31"/>
      <c r="H56" s="28" t="s">
        <v>9</v>
      </c>
      <c r="I56" s="28" t="s">
        <v>9</v>
      </c>
      <c r="J56" s="28" t="s">
        <v>9</v>
      </c>
      <c r="EP56" s="28"/>
      <c r="JN56" s="31"/>
      <c r="JO56" s="31"/>
      <c r="JP56" s="31"/>
      <c r="JQ56" s="31"/>
      <c r="JR56" s="31"/>
      <c r="JS56" s="31"/>
      <c r="JT56" s="31"/>
      <c r="JU56" s="31"/>
      <c r="JV56" s="31"/>
      <c r="JW56" s="31"/>
      <c r="JX56" s="31"/>
    </row>
    <row r="57" spans="1:284" ht="15" customHeight="1">
      <c r="A57" s="31"/>
      <c r="B57" s="31"/>
      <c r="C57" s="31"/>
      <c r="D57" s="31"/>
      <c r="E57" s="31"/>
      <c r="F57" s="31"/>
      <c r="G57" s="31"/>
      <c r="H57" s="28" t="s">
        <v>9</v>
      </c>
      <c r="I57" s="28" t="s">
        <v>9</v>
      </c>
      <c r="J57" s="28" t="s">
        <v>9</v>
      </c>
      <c r="EP57" s="28"/>
      <c r="JN57" s="31"/>
      <c r="JO57" s="31"/>
      <c r="JP57" s="31"/>
      <c r="JQ57" s="31"/>
      <c r="JR57" s="31"/>
      <c r="JS57" s="31"/>
      <c r="JT57" s="31"/>
      <c r="JU57" s="31"/>
      <c r="JV57" s="31"/>
      <c r="JW57" s="31"/>
      <c r="JX57" s="31"/>
    </row>
    <row r="58" spans="1:284" s="28" customFormat="1" ht="18" hidden="1" customHeight="1">
      <c r="B58" s="35" t="s">
        <v>34</v>
      </c>
      <c r="C58" s="85" t="s">
        <v>172</v>
      </c>
      <c r="E58" s="98"/>
      <c r="F58" s="43" t="s">
        <v>16</v>
      </c>
      <c r="G58" s="95" t="s">
        <v>34</v>
      </c>
      <c r="H58" s="102" t="s">
        <v>167</v>
      </c>
      <c r="I58" s="43" t="s">
        <v>9</v>
      </c>
      <c r="J58" s="80" t="str">
        <f>C58</f>
        <v>%DYNAMICS%</v>
      </c>
      <c r="K58" s="123"/>
      <c r="L58" s="63"/>
      <c r="M58" s="6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12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12"/>
      <c r="CK58" s="112"/>
      <c r="CL58" s="103"/>
      <c r="CM58" s="103"/>
      <c r="CN58" s="10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/>
      <c r="DH58" s="103"/>
      <c r="DI58" s="103"/>
      <c r="DJ58" s="103"/>
      <c r="DK58" s="103"/>
      <c r="DL58" s="103"/>
      <c r="DM58" s="103"/>
      <c r="DN58" s="103"/>
      <c r="DO58" s="103"/>
      <c r="DP58" s="103"/>
      <c r="DQ58" s="103"/>
      <c r="DR58" s="103"/>
      <c r="DS58" s="103"/>
      <c r="DT58" s="103"/>
      <c r="DU58" s="103"/>
      <c r="DV58" s="103"/>
      <c r="DW58" s="103"/>
      <c r="DX58" s="103"/>
      <c r="DY58" s="103"/>
      <c r="DZ58" s="103"/>
      <c r="EA58" s="103"/>
      <c r="EB58" s="103"/>
      <c r="EC58" s="103"/>
      <c r="ED58" s="103"/>
      <c r="EE58" s="103"/>
      <c r="EF58" s="103"/>
      <c r="EG58" s="103"/>
      <c r="EH58" s="103"/>
      <c r="EI58" s="103"/>
      <c r="EJ58" s="103"/>
      <c r="EK58" s="103"/>
      <c r="EL58" s="103"/>
      <c r="EM58" s="103"/>
      <c r="EN58" s="105">
        <f t="shared" ref="EN58:EW61" si="70">CA58-N58</f>
        <v>0</v>
      </c>
      <c r="EO58" s="105">
        <f t="shared" si="70"/>
        <v>0</v>
      </c>
      <c r="EP58" s="105">
        <f t="shared" si="70"/>
        <v>0</v>
      </c>
      <c r="EQ58" s="105">
        <f t="shared" si="70"/>
        <v>0</v>
      </c>
      <c r="ER58" s="105">
        <f t="shared" si="70"/>
        <v>0</v>
      </c>
      <c r="ES58" s="105">
        <f t="shared" si="70"/>
        <v>0</v>
      </c>
      <c r="ET58" s="105">
        <f t="shared" si="70"/>
        <v>0</v>
      </c>
      <c r="EU58" s="105">
        <f t="shared" si="70"/>
        <v>0</v>
      </c>
      <c r="EV58" s="105">
        <f t="shared" si="70"/>
        <v>0</v>
      </c>
      <c r="EW58" s="105">
        <f t="shared" si="70"/>
        <v>0</v>
      </c>
      <c r="EX58" s="105">
        <f t="shared" ref="EX58:FG61" si="71">CK58-X58</f>
        <v>0</v>
      </c>
      <c r="EY58" s="105">
        <f t="shared" si="71"/>
        <v>0</v>
      </c>
      <c r="EZ58" s="105">
        <f t="shared" si="71"/>
        <v>0</v>
      </c>
      <c r="FA58" s="105">
        <f t="shared" si="71"/>
        <v>0</v>
      </c>
      <c r="FB58" s="105">
        <f t="shared" si="71"/>
        <v>0</v>
      </c>
      <c r="FC58" s="105">
        <f t="shared" si="71"/>
        <v>0</v>
      </c>
      <c r="FD58" s="105">
        <f t="shared" si="71"/>
        <v>0</v>
      </c>
      <c r="FE58" s="105">
        <f t="shared" si="71"/>
        <v>0</v>
      </c>
      <c r="FF58" s="105">
        <f t="shared" si="71"/>
        <v>0</v>
      </c>
      <c r="FG58" s="105">
        <f t="shared" si="71"/>
        <v>0</v>
      </c>
      <c r="FH58" s="105">
        <f t="shared" ref="FH58:FQ61" si="72">CU58-AH58</f>
        <v>0</v>
      </c>
      <c r="FI58" s="105">
        <f t="shared" si="72"/>
        <v>0</v>
      </c>
      <c r="FJ58" s="105">
        <f t="shared" si="72"/>
        <v>0</v>
      </c>
      <c r="FK58" s="105">
        <f t="shared" si="72"/>
        <v>0</v>
      </c>
      <c r="FL58" s="105">
        <f t="shared" si="72"/>
        <v>0</v>
      </c>
      <c r="FM58" s="105">
        <f t="shared" si="72"/>
        <v>0</v>
      </c>
      <c r="FN58" s="105">
        <f t="shared" si="72"/>
        <v>0</v>
      </c>
      <c r="FO58" s="105">
        <f t="shared" si="72"/>
        <v>0</v>
      </c>
      <c r="FP58" s="105">
        <f t="shared" si="72"/>
        <v>0</v>
      </c>
      <c r="FQ58" s="105">
        <f t="shared" si="72"/>
        <v>0</v>
      </c>
      <c r="FR58" s="105">
        <f t="shared" ref="FR58:GA61" si="73">DE58-AR58</f>
        <v>0</v>
      </c>
      <c r="FS58" s="105">
        <f t="shared" si="73"/>
        <v>0</v>
      </c>
      <c r="FT58" s="105">
        <f t="shared" si="73"/>
        <v>0</v>
      </c>
      <c r="FU58" s="105">
        <f t="shared" si="73"/>
        <v>0</v>
      </c>
      <c r="FV58" s="105">
        <f t="shared" si="73"/>
        <v>0</v>
      </c>
      <c r="FW58" s="105">
        <f t="shared" si="73"/>
        <v>0</v>
      </c>
      <c r="FX58" s="105">
        <f t="shared" si="73"/>
        <v>0</v>
      </c>
      <c r="FY58" s="105">
        <f t="shared" si="73"/>
        <v>0</v>
      </c>
      <c r="FZ58" s="105">
        <f t="shared" si="73"/>
        <v>0</v>
      </c>
      <c r="GA58" s="105">
        <f t="shared" si="73"/>
        <v>0</v>
      </c>
      <c r="GB58" s="105">
        <f t="shared" ref="GB58:GK61" si="74">DO58-BB58</f>
        <v>0</v>
      </c>
      <c r="GC58" s="105">
        <f t="shared" si="74"/>
        <v>0</v>
      </c>
      <c r="GD58" s="105">
        <f t="shared" si="74"/>
        <v>0</v>
      </c>
      <c r="GE58" s="105">
        <f t="shared" si="74"/>
        <v>0</v>
      </c>
      <c r="GF58" s="105">
        <f t="shared" si="74"/>
        <v>0</v>
      </c>
      <c r="GG58" s="105">
        <f t="shared" si="74"/>
        <v>0</v>
      </c>
      <c r="GH58" s="105">
        <f t="shared" si="74"/>
        <v>0</v>
      </c>
      <c r="GI58" s="105">
        <f t="shared" si="74"/>
        <v>0</v>
      </c>
      <c r="GJ58" s="105">
        <f t="shared" si="74"/>
        <v>0</v>
      </c>
      <c r="GK58" s="105">
        <f t="shared" si="74"/>
        <v>0</v>
      </c>
      <c r="GL58" s="105">
        <f t="shared" ref="GL58:GU61" si="75">DY58-BL58</f>
        <v>0</v>
      </c>
      <c r="GM58" s="105">
        <f t="shared" si="75"/>
        <v>0</v>
      </c>
      <c r="GN58" s="105">
        <f t="shared" si="75"/>
        <v>0</v>
      </c>
      <c r="GO58" s="105">
        <f t="shared" si="75"/>
        <v>0</v>
      </c>
      <c r="GP58" s="105">
        <f t="shared" si="75"/>
        <v>0</v>
      </c>
      <c r="GQ58" s="105">
        <f t="shared" si="75"/>
        <v>0</v>
      </c>
      <c r="GR58" s="105">
        <f t="shared" si="75"/>
        <v>0</v>
      </c>
      <c r="GS58" s="105">
        <f t="shared" si="75"/>
        <v>0</v>
      </c>
      <c r="GT58" s="105">
        <f t="shared" si="75"/>
        <v>0</v>
      </c>
      <c r="GU58" s="105">
        <f t="shared" si="75"/>
        <v>0</v>
      </c>
      <c r="GV58" s="105">
        <f t="shared" ref="GV58:GZ61" si="76">EI58-BV58</f>
        <v>0</v>
      </c>
      <c r="GW58" s="105">
        <f t="shared" si="76"/>
        <v>0</v>
      </c>
      <c r="GX58" s="105">
        <f t="shared" si="76"/>
        <v>0</v>
      </c>
      <c r="GY58" s="105">
        <f t="shared" si="76"/>
        <v>0</v>
      </c>
      <c r="GZ58" s="105">
        <f t="shared" si="76"/>
        <v>0</v>
      </c>
      <c r="HA58" s="105">
        <f t="shared" ref="HA58:HJ61" si="77">IF(CA58=0,0,IF(EN58&gt;=100,0,EN58/CA58*100))</f>
        <v>0</v>
      </c>
      <c r="HB58" s="105">
        <f t="shared" si="77"/>
        <v>0</v>
      </c>
      <c r="HC58" s="105">
        <f t="shared" si="77"/>
        <v>0</v>
      </c>
      <c r="HD58" s="105">
        <f t="shared" si="77"/>
        <v>0</v>
      </c>
      <c r="HE58" s="105">
        <f t="shared" si="77"/>
        <v>0</v>
      </c>
      <c r="HF58" s="105">
        <f t="shared" si="77"/>
        <v>0</v>
      </c>
      <c r="HG58" s="105">
        <f t="shared" si="77"/>
        <v>0</v>
      </c>
      <c r="HH58" s="105">
        <f t="shared" si="77"/>
        <v>0</v>
      </c>
      <c r="HI58" s="105">
        <f t="shared" si="77"/>
        <v>0</v>
      </c>
      <c r="HJ58" s="105">
        <f t="shared" si="77"/>
        <v>0</v>
      </c>
      <c r="HK58" s="105">
        <f t="shared" ref="HK58:HT61" si="78">IF(CK58=0,0,IF(EX58&gt;=100,0,EX58/CK58*100))</f>
        <v>0</v>
      </c>
      <c r="HL58" s="105">
        <f t="shared" si="78"/>
        <v>0</v>
      </c>
      <c r="HM58" s="105">
        <f t="shared" si="78"/>
        <v>0</v>
      </c>
      <c r="HN58" s="105">
        <f t="shared" si="78"/>
        <v>0</v>
      </c>
      <c r="HO58" s="105">
        <f t="shared" si="78"/>
        <v>0</v>
      </c>
      <c r="HP58" s="105">
        <f t="shared" si="78"/>
        <v>0</v>
      </c>
      <c r="HQ58" s="105">
        <f t="shared" si="78"/>
        <v>0</v>
      </c>
      <c r="HR58" s="105">
        <f t="shared" si="78"/>
        <v>0</v>
      </c>
      <c r="HS58" s="105">
        <f t="shared" si="78"/>
        <v>0</v>
      </c>
      <c r="HT58" s="105">
        <f t="shared" si="78"/>
        <v>0</v>
      </c>
      <c r="HU58" s="105">
        <f t="shared" ref="HU58:ID61" si="79">IF(CU58=0,0,IF(FH58&gt;=100,0,FH58/CU58*100))</f>
        <v>0</v>
      </c>
      <c r="HV58" s="105">
        <f t="shared" si="79"/>
        <v>0</v>
      </c>
      <c r="HW58" s="105">
        <f t="shared" si="79"/>
        <v>0</v>
      </c>
      <c r="HX58" s="105">
        <f t="shared" si="79"/>
        <v>0</v>
      </c>
      <c r="HY58" s="105">
        <f t="shared" si="79"/>
        <v>0</v>
      </c>
      <c r="HZ58" s="105">
        <f t="shared" si="79"/>
        <v>0</v>
      </c>
      <c r="IA58" s="105">
        <f t="shared" si="79"/>
        <v>0</v>
      </c>
      <c r="IB58" s="105">
        <f t="shared" si="79"/>
        <v>0</v>
      </c>
      <c r="IC58" s="105">
        <f t="shared" si="79"/>
        <v>0</v>
      </c>
      <c r="ID58" s="105">
        <f t="shared" si="79"/>
        <v>0</v>
      </c>
      <c r="IE58" s="105">
        <f t="shared" ref="IE58:IN61" si="80">IF(DE58=0,0,IF(FR58&gt;=100,0,FR58/DE58*100))</f>
        <v>0</v>
      </c>
      <c r="IF58" s="105">
        <f t="shared" si="80"/>
        <v>0</v>
      </c>
      <c r="IG58" s="105">
        <f t="shared" si="80"/>
        <v>0</v>
      </c>
      <c r="IH58" s="105">
        <f t="shared" si="80"/>
        <v>0</v>
      </c>
      <c r="II58" s="105">
        <f t="shared" si="80"/>
        <v>0</v>
      </c>
      <c r="IJ58" s="105">
        <f t="shared" si="80"/>
        <v>0</v>
      </c>
      <c r="IK58" s="105">
        <f t="shared" si="80"/>
        <v>0</v>
      </c>
      <c r="IL58" s="105">
        <f t="shared" si="80"/>
        <v>0</v>
      </c>
      <c r="IM58" s="105">
        <f t="shared" si="80"/>
        <v>0</v>
      </c>
      <c r="IN58" s="105">
        <f t="shared" si="80"/>
        <v>0</v>
      </c>
      <c r="IO58" s="105">
        <f t="shared" ref="IO58:IX61" si="81">IF(DO58=0,0,IF(GB58&gt;=100,0,GB58/DO58*100))</f>
        <v>0</v>
      </c>
      <c r="IP58" s="105">
        <f t="shared" si="81"/>
        <v>0</v>
      </c>
      <c r="IQ58" s="105">
        <f t="shared" si="81"/>
        <v>0</v>
      </c>
      <c r="IR58" s="105">
        <f t="shared" si="81"/>
        <v>0</v>
      </c>
      <c r="IS58" s="105">
        <f t="shared" si="81"/>
        <v>0</v>
      </c>
      <c r="IT58" s="105">
        <f t="shared" si="81"/>
        <v>0</v>
      </c>
      <c r="IU58" s="105">
        <f t="shared" si="81"/>
        <v>0</v>
      </c>
      <c r="IV58" s="105">
        <f t="shared" si="81"/>
        <v>0</v>
      </c>
      <c r="IW58" s="105">
        <f t="shared" si="81"/>
        <v>0</v>
      </c>
      <c r="IX58" s="105">
        <f t="shared" si="81"/>
        <v>0</v>
      </c>
      <c r="IY58" s="105">
        <f t="shared" ref="IY58:JH61" si="82">IF(DY58=0,0,IF(GL58&gt;=100,0,GL58/DY58*100))</f>
        <v>0</v>
      </c>
      <c r="IZ58" s="105">
        <f t="shared" si="82"/>
        <v>0</v>
      </c>
      <c r="JA58" s="105">
        <f t="shared" si="82"/>
        <v>0</v>
      </c>
      <c r="JB58" s="105">
        <f t="shared" si="82"/>
        <v>0</v>
      </c>
      <c r="JC58" s="105">
        <f t="shared" si="82"/>
        <v>0</v>
      </c>
      <c r="JD58" s="105">
        <f t="shared" si="82"/>
        <v>0</v>
      </c>
      <c r="JE58" s="105">
        <f t="shared" si="82"/>
        <v>0</v>
      </c>
      <c r="JF58" s="105">
        <f t="shared" si="82"/>
        <v>0</v>
      </c>
      <c r="JG58" s="105">
        <f t="shared" si="82"/>
        <v>0</v>
      </c>
      <c r="JH58" s="105">
        <f t="shared" si="82"/>
        <v>0</v>
      </c>
      <c r="JI58" s="105">
        <f t="shared" ref="JI58:JM61" si="83">IF(EI58=0,0,IF(GV58&gt;=100,0,GV58/EI58*100))</f>
        <v>0</v>
      </c>
      <c r="JJ58" s="105">
        <f t="shared" si="83"/>
        <v>0</v>
      </c>
      <c r="JK58" s="105">
        <f t="shared" si="83"/>
        <v>0</v>
      </c>
      <c r="JL58" s="105">
        <f t="shared" si="83"/>
        <v>0</v>
      </c>
      <c r="JM58" s="105">
        <f t="shared" si="83"/>
        <v>0</v>
      </c>
      <c r="JR58" s="37" t="b">
        <v>1</v>
      </c>
      <c r="JW58" s="63"/>
      <c r="JX58" s="78"/>
    </row>
    <row r="59" spans="1:284" s="28" customFormat="1" ht="18" hidden="1" customHeight="1">
      <c r="B59" s="35" t="s">
        <v>35</v>
      </c>
      <c r="C59" s="85" t="s">
        <v>172</v>
      </c>
      <c r="E59" s="98"/>
      <c r="F59" s="43" t="s">
        <v>16</v>
      </c>
      <c r="G59" s="95" t="s">
        <v>35</v>
      </c>
      <c r="H59" s="102" t="s">
        <v>167</v>
      </c>
      <c r="I59" s="43" t="s">
        <v>9</v>
      </c>
      <c r="J59" s="80" t="str">
        <f>C59</f>
        <v>%DYNAMICS%</v>
      </c>
      <c r="K59" s="123"/>
      <c r="L59" s="63"/>
      <c r="M59" s="6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12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12"/>
      <c r="CK59" s="112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5">
        <f t="shared" si="70"/>
        <v>0</v>
      </c>
      <c r="EO59" s="105">
        <f t="shared" si="70"/>
        <v>0</v>
      </c>
      <c r="EP59" s="105">
        <f t="shared" si="70"/>
        <v>0</v>
      </c>
      <c r="EQ59" s="105">
        <f t="shared" si="70"/>
        <v>0</v>
      </c>
      <c r="ER59" s="105">
        <f t="shared" si="70"/>
        <v>0</v>
      </c>
      <c r="ES59" s="105">
        <f t="shared" si="70"/>
        <v>0</v>
      </c>
      <c r="ET59" s="105">
        <f t="shared" si="70"/>
        <v>0</v>
      </c>
      <c r="EU59" s="105">
        <f t="shared" si="70"/>
        <v>0</v>
      </c>
      <c r="EV59" s="105">
        <f t="shared" si="70"/>
        <v>0</v>
      </c>
      <c r="EW59" s="105">
        <f t="shared" si="70"/>
        <v>0</v>
      </c>
      <c r="EX59" s="105">
        <f t="shared" si="71"/>
        <v>0</v>
      </c>
      <c r="EY59" s="105">
        <f t="shared" si="71"/>
        <v>0</v>
      </c>
      <c r="EZ59" s="105">
        <f t="shared" si="71"/>
        <v>0</v>
      </c>
      <c r="FA59" s="105">
        <f t="shared" si="71"/>
        <v>0</v>
      </c>
      <c r="FB59" s="105">
        <f t="shared" si="71"/>
        <v>0</v>
      </c>
      <c r="FC59" s="105">
        <f t="shared" si="71"/>
        <v>0</v>
      </c>
      <c r="FD59" s="105">
        <f t="shared" si="71"/>
        <v>0</v>
      </c>
      <c r="FE59" s="105">
        <f t="shared" si="71"/>
        <v>0</v>
      </c>
      <c r="FF59" s="105">
        <f t="shared" si="71"/>
        <v>0</v>
      </c>
      <c r="FG59" s="105">
        <f t="shared" si="71"/>
        <v>0</v>
      </c>
      <c r="FH59" s="105">
        <f t="shared" si="72"/>
        <v>0</v>
      </c>
      <c r="FI59" s="105">
        <f t="shared" si="72"/>
        <v>0</v>
      </c>
      <c r="FJ59" s="105">
        <f t="shared" si="72"/>
        <v>0</v>
      </c>
      <c r="FK59" s="105">
        <f t="shared" si="72"/>
        <v>0</v>
      </c>
      <c r="FL59" s="105">
        <f t="shared" si="72"/>
        <v>0</v>
      </c>
      <c r="FM59" s="105">
        <f t="shared" si="72"/>
        <v>0</v>
      </c>
      <c r="FN59" s="105">
        <f t="shared" si="72"/>
        <v>0</v>
      </c>
      <c r="FO59" s="105">
        <f t="shared" si="72"/>
        <v>0</v>
      </c>
      <c r="FP59" s="105">
        <f t="shared" si="72"/>
        <v>0</v>
      </c>
      <c r="FQ59" s="105">
        <f t="shared" si="72"/>
        <v>0</v>
      </c>
      <c r="FR59" s="105">
        <f t="shared" si="73"/>
        <v>0</v>
      </c>
      <c r="FS59" s="105">
        <f t="shared" si="73"/>
        <v>0</v>
      </c>
      <c r="FT59" s="105">
        <f t="shared" si="73"/>
        <v>0</v>
      </c>
      <c r="FU59" s="105">
        <f t="shared" si="73"/>
        <v>0</v>
      </c>
      <c r="FV59" s="105">
        <f t="shared" si="73"/>
        <v>0</v>
      </c>
      <c r="FW59" s="105">
        <f t="shared" si="73"/>
        <v>0</v>
      </c>
      <c r="FX59" s="105">
        <f t="shared" si="73"/>
        <v>0</v>
      </c>
      <c r="FY59" s="105">
        <f t="shared" si="73"/>
        <v>0</v>
      </c>
      <c r="FZ59" s="105">
        <f t="shared" si="73"/>
        <v>0</v>
      </c>
      <c r="GA59" s="105">
        <f t="shared" si="73"/>
        <v>0</v>
      </c>
      <c r="GB59" s="105">
        <f t="shared" si="74"/>
        <v>0</v>
      </c>
      <c r="GC59" s="105">
        <f t="shared" si="74"/>
        <v>0</v>
      </c>
      <c r="GD59" s="105">
        <f t="shared" si="74"/>
        <v>0</v>
      </c>
      <c r="GE59" s="105">
        <f t="shared" si="74"/>
        <v>0</v>
      </c>
      <c r="GF59" s="105">
        <f t="shared" si="74"/>
        <v>0</v>
      </c>
      <c r="GG59" s="105">
        <f t="shared" si="74"/>
        <v>0</v>
      </c>
      <c r="GH59" s="105">
        <f t="shared" si="74"/>
        <v>0</v>
      </c>
      <c r="GI59" s="105">
        <f t="shared" si="74"/>
        <v>0</v>
      </c>
      <c r="GJ59" s="105">
        <f t="shared" si="74"/>
        <v>0</v>
      </c>
      <c r="GK59" s="105">
        <f t="shared" si="74"/>
        <v>0</v>
      </c>
      <c r="GL59" s="105">
        <f t="shared" si="75"/>
        <v>0</v>
      </c>
      <c r="GM59" s="105">
        <f t="shared" si="75"/>
        <v>0</v>
      </c>
      <c r="GN59" s="105">
        <f t="shared" si="75"/>
        <v>0</v>
      </c>
      <c r="GO59" s="105">
        <f t="shared" si="75"/>
        <v>0</v>
      </c>
      <c r="GP59" s="105">
        <f t="shared" si="75"/>
        <v>0</v>
      </c>
      <c r="GQ59" s="105">
        <f t="shared" si="75"/>
        <v>0</v>
      </c>
      <c r="GR59" s="105">
        <f t="shared" si="75"/>
        <v>0</v>
      </c>
      <c r="GS59" s="105">
        <f t="shared" si="75"/>
        <v>0</v>
      </c>
      <c r="GT59" s="105">
        <f t="shared" si="75"/>
        <v>0</v>
      </c>
      <c r="GU59" s="105">
        <f t="shared" si="75"/>
        <v>0</v>
      </c>
      <c r="GV59" s="105">
        <f t="shared" si="76"/>
        <v>0</v>
      </c>
      <c r="GW59" s="105">
        <f t="shared" si="76"/>
        <v>0</v>
      </c>
      <c r="GX59" s="105">
        <f t="shared" si="76"/>
        <v>0</v>
      </c>
      <c r="GY59" s="105">
        <f t="shared" si="76"/>
        <v>0</v>
      </c>
      <c r="GZ59" s="105">
        <f t="shared" si="76"/>
        <v>0</v>
      </c>
      <c r="HA59" s="105">
        <f t="shared" si="77"/>
        <v>0</v>
      </c>
      <c r="HB59" s="105">
        <f t="shared" si="77"/>
        <v>0</v>
      </c>
      <c r="HC59" s="105">
        <f t="shared" si="77"/>
        <v>0</v>
      </c>
      <c r="HD59" s="105">
        <f t="shared" si="77"/>
        <v>0</v>
      </c>
      <c r="HE59" s="105">
        <f t="shared" si="77"/>
        <v>0</v>
      </c>
      <c r="HF59" s="105">
        <f t="shared" si="77"/>
        <v>0</v>
      </c>
      <c r="HG59" s="105">
        <f t="shared" si="77"/>
        <v>0</v>
      </c>
      <c r="HH59" s="105">
        <f t="shared" si="77"/>
        <v>0</v>
      </c>
      <c r="HI59" s="105">
        <f t="shared" si="77"/>
        <v>0</v>
      </c>
      <c r="HJ59" s="105">
        <f t="shared" si="77"/>
        <v>0</v>
      </c>
      <c r="HK59" s="105">
        <f t="shared" si="78"/>
        <v>0</v>
      </c>
      <c r="HL59" s="105">
        <f t="shared" si="78"/>
        <v>0</v>
      </c>
      <c r="HM59" s="105">
        <f t="shared" si="78"/>
        <v>0</v>
      </c>
      <c r="HN59" s="105">
        <f t="shared" si="78"/>
        <v>0</v>
      </c>
      <c r="HO59" s="105">
        <f t="shared" si="78"/>
        <v>0</v>
      </c>
      <c r="HP59" s="105">
        <f t="shared" si="78"/>
        <v>0</v>
      </c>
      <c r="HQ59" s="105">
        <f t="shared" si="78"/>
        <v>0</v>
      </c>
      <c r="HR59" s="105">
        <f t="shared" si="78"/>
        <v>0</v>
      </c>
      <c r="HS59" s="105">
        <f t="shared" si="78"/>
        <v>0</v>
      </c>
      <c r="HT59" s="105">
        <f t="shared" si="78"/>
        <v>0</v>
      </c>
      <c r="HU59" s="105">
        <f t="shared" si="79"/>
        <v>0</v>
      </c>
      <c r="HV59" s="105">
        <f t="shared" si="79"/>
        <v>0</v>
      </c>
      <c r="HW59" s="105">
        <f t="shared" si="79"/>
        <v>0</v>
      </c>
      <c r="HX59" s="105">
        <f t="shared" si="79"/>
        <v>0</v>
      </c>
      <c r="HY59" s="105">
        <f t="shared" si="79"/>
        <v>0</v>
      </c>
      <c r="HZ59" s="105">
        <f t="shared" si="79"/>
        <v>0</v>
      </c>
      <c r="IA59" s="105">
        <f t="shared" si="79"/>
        <v>0</v>
      </c>
      <c r="IB59" s="105">
        <f t="shared" si="79"/>
        <v>0</v>
      </c>
      <c r="IC59" s="105">
        <f t="shared" si="79"/>
        <v>0</v>
      </c>
      <c r="ID59" s="105">
        <f t="shared" si="79"/>
        <v>0</v>
      </c>
      <c r="IE59" s="105">
        <f t="shared" si="80"/>
        <v>0</v>
      </c>
      <c r="IF59" s="105">
        <f t="shared" si="80"/>
        <v>0</v>
      </c>
      <c r="IG59" s="105">
        <f t="shared" si="80"/>
        <v>0</v>
      </c>
      <c r="IH59" s="105">
        <f t="shared" si="80"/>
        <v>0</v>
      </c>
      <c r="II59" s="105">
        <f t="shared" si="80"/>
        <v>0</v>
      </c>
      <c r="IJ59" s="105">
        <f t="shared" si="80"/>
        <v>0</v>
      </c>
      <c r="IK59" s="105">
        <f t="shared" si="80"/>
        <v>0</v>
      </c>
      <c r="IL59" s="105">
        <f t="shared" si="80"/>
        <v>0</v>
      </c>
      <c r="IM59" s="105">
        <f t="shared" si="80"/>
        <v>0</v>
      </c>
      <c r="IN59" s="105">
        <f t="shared" si="80"/>
        <v>0</v>
      </c>
      <c r="IO59" s="105">
        <f t="shared" si="81"/>
        <v>0</v>
      </c>
      <c r="IP59" s="105">
        <f t="shared" si="81"/>
        <v>0</v>
      </c>
      <c r="IQ59" s="105">
        <f t="shared" si="81"/>
        <v>0</v>
      </c>
      <c r="IR59" s="105">
        <f t="shared" si="81"/>
        <v>0</v>
      </c>
      <c r="IS59" s="105">
        <f t="shared" si="81"/>
        <v>0</v>
      </c>
      <c r="IT59" s="105">
        <f t="shared" si="81"/>
        <v>0</v>
      </c>
      <c r="IU59" s="105">
        <f t="shared" si="81"/>
        <v>0</v>
      </c>
      <c r="IV59" s="105">
        <f t="shared" si="81"/>
        <v>0</v>
      </c>
      <c r="IW59" s="105">
        <f t="shared" si="81"/>
        <v>0</v>
      </c>
      <c r="IX59" s="105">
        <f t="shared" si="81"/>
        <v>0</v>
      </c>
      <c r="IY59" s="105">
        <f t="shared" si="82"/>
        <v>0</v>
      </c>
      <c r="IZ59" s="105">
        <f t="shared" si="82"/>
        <v>0</v>
      </c>
      <c r="JA59" s="105">
        <f t="shared" si="82"/>
        <v>0</v>
      </c>
      <c r="JB59" s="105">
        <f t="shared" si="82"/>
        <v>0</v>
      </c>
      <c r="JC59" s="105">
        <f t="shared" si="82"/>
        <v>0</v>
      </c>
      <c r="JD59" s="105">
        <f t="shared" si="82"/>
        <v>0</v>
      </c>
      <c r="JE59" s="105">
        <f t="shared" si="82"/>
        <v>0</v>
      </c>
      <c r="JF59" s="105">
        <f t="shared" si="82"/>
        <v>0</v>
      </c>
      <c r="JG59" s="105">
        <f t="shared" si="82"/>
        <v>0</v>
      </c>
      <c r="JH59" s="105">
        <f t="shared" si="82"/>
        <v>0</v>
      </c>
      <c r="JI59" s="105">
        <f t="shared" si="83"/>
        <v>0</v>
      </c>
      <c r="JJ59" s="105">
        <f t="shared" si="83"/>
        <v>0</v>
      </c>
      <c r="JK59" s="105">
        <f t="shared" si="83"/>
        <v>0</v>
      </c>
      <c r="JL59" s="105">
        <f t="shared" si="83"/>
        <v>0</v>
      </c>
      <c r="JM59" s="105">
        <f t="shared" si="83"/>
        <v>0</v>
      </c>
      <c r="JR59" s="37" t="b">
        <v>1</v>
      </c>
      <c r="JW59" s="63"/>
      <c r="JX59" s="78"/>
    </row>
    <row r="60" spans="1:284" s="28" customFormat="1" ht="18" hidden="1" customHeight="1">
      <c r="B60" s="35" t="s">
        <v>36</v>
      </c>
      <c r="C60" s="85" t="s">
        <v>172</v>
      </c>
      <c r="E60" s="98"/>
      <c r="F60" s="43" t="s">
        <v>16</v>
      </c>
      <c r="G60" s="95" t="s">
        <v>36</v>
      </c>
      <c r="H60" s="102" t="s">
        <v>167</v>
      </c>
      <c r="I60" s="43" t="s">
        <v>9</v>
      </c>
      <c r="J60" s="80" t="str">
        <f>C60</f>
        <v>%DYNAMICS%</v>
      </c>
      <c r="K60" s="123"/>
      <c r="L60" s="63"/>
      <c r="M60" s="6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12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12"/>
      <c r="CK60" s="112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5">
        <f t="shared" si="70"/>
        <v>0</v>
      </c>
      <c r="EO60" s="105">
        <f t="shared" si="70"/>
        <v>0</v>
      </c>
      <c r="EP60" s="105">
        <f t="shared" si="70"/>
        <v>0</v>
      </c>
      <c r="EQ60" s="105">
        <f t="shared" si="70"/>
        <v>0</v>
      </c>
      <c r="ER60" s="105">
        <f t="shared" si="70"/>
        <v>0</v>
      </c>
      <c r="ES60" s="105">
        <f t="shared" si="70"/>
        <v>0</v>
      </c>
      <c r="ET60" s="105">
        <f t="shared" si="70"/>
        <v>0</v>
      </c>
      <c r="EU60" s="105">
        <f t="shared" si="70"/>
        <v>0</v>
      </c>
      <c r="EV60" s="105">
        <f t="shared" si="70"/>
        <v>0</v>
      </c>
      <c r="EW60" s="105">
        <f t="shared" si="70"/>
        <v>0</v>
      </c>
      <c r="EX60" s="105">
        <f t="shared" si="71"/>
        <v>0</v>
      </c>
      <c r="EY60" s="105">
        <f t="shared" si="71"/>
        <v>0</v>
      </c>
      <c r="EZ60" s="105">
        <f t="shared" si="71"/>
        <v>0</v>
      </c>
      <c r="FA60" s="105">
        <f t="shared" si="71"/>
        <v>0</v>
      </c>
      <c r="FB60" s="105">
        <f t="shared" si="71"/>
        <v>0</v>
      </c>
      <c r="FC60" s="105">
        <f t="shared" si="71"/>
        <v>0</v>
      </c>
      <c r="FD60" s="105">
        <f t="shared" si="71"/>
        <v>0</v>
      </c>
      <c r="FE60" s="105">
        <f t="shared" si="71"/>
        <v>0</v>
      </c>
      <c r="FF60" s="105">
        <f t="shared" si="71"/>
        <v>0</v>
      </c>
      <c r="FG60" s="105">
        <f t="shared" si="71"/>
        <v>0</v>
      </c>
      <c r="FH60" s="105">
        <f t="shared" si="72"/>
        <v>0</v>
      </c>
      <c r="FI60" s="105">
        <f t="shared" si="72"/>
        <v>0</v>
      </c>
      <c r="FJ60" s="105">
        <f t="shared" si="72"/>
        <v>0</v>
      </c>
      <c r="FK60" s="105">
        <f t="shared" si="72"/>
        <v>0</v>
      </c>
      <c r="FL60" s="105">
        <f t="shared" si="72"/>
        <v>0</v>
      </c>
      <c r="FM60" s="105">
        <f t="shared" si="72"/>
        <v>0</v>
      </c>
      <c r="FN60" s="105">
        <f t="shared" si="72"/>
        <v>0</v>
      </c>
      <c r="FO60" s="105">
        <f t="shared" si="72"/>
        <v>0</v>
      </c>
      <c r="FP60" s="105">
        <f t="shared" si="72"/>
        <v>0</v>
      </c>
      <c r="FQ60" s="105">
        <f t="shared" si="72"/>
        <v>0</v>
      </c>
      <c r="FR60" s="105">
        <f t="shared" si="73"/>
        <v>0</v>
      </c>
      <c r="FS60" s="105">
        <f t="shared" si="73"/>
        <v>0</v>
      </c>
      <c r="FT60" s="105">
        <f t="shared" si="73"/>
        <v>0</v>
      </c>
      <c r="FU60" s="105">
        <f t="shared" si="73"/>
        <v>0</v>
      </c>
      <c r="FV60" s="105">
        <f t="shared" si="73"/>
        <v>0</v>
      </c>
      <c r="FW60" s="105">
        <f t="shared" si="73"/>
        <v>0</v>
      </c>
      <c r="FX60" s="105">
        <f t="shared" si="73"/>
        <v>0</v>
      </c>
      <c r="FY60" s="105">
        <f t="shared" si="73"/>
        <v>0</v>
      </c>
      <c r="FZ60" s="105">
        <f t="shared" si="73"/>
        <v>0</v>
      </c>
      <c r="GA60" s="105">
        <f t="shared" si="73"/>
        <v>0</v>
      </c>
      <c r="GB60" s="105">
        <f t="shared" si="74"/>
        <v>0</v>
      </c>
      <c r="GC60" s="105">
        <f t="shared" si="74"/>
        <v>0</v>
      </c>
      <c r="GD60" s="105">
        <f t="shared" si="74"/>
        <v>0</v>
      </c>
      <c r="GE60" s="105">
        <f t="shared" si="74"/>
        <v>0</v>
      </c>
      <c r="GF60" s="105">
        <f t="shared" si="74"/>
        <v>0</v>
      </c>
      <c r="GG60" s="105">
        <f t="shared" si="74"/>
        <v>0</v>
      </c>
      <c r="GH60" s="105">
        <f t="shared" si="74"/>
        <v>0</v>
      </c>
      <c r="GI60" s="105">
        <f t="shared" si="74"/>
        <v>0</v>
      </c>
      <c r="GJ60" s="105">
        <f t="shared" si="74"/>
        <v>0</v>
      </c>
      <c r="GK60" s="105">
        <f t="shared" si="74"/>
        <v>0</v>
      </c>
      <c r="GL60" s="105">
        <f t="shared" si="75"/>
        <v>0</v>
      </c>
      <c r="GM60" s="105">
        <f t="shared" si="75"/>
        <v>0</v>
      </c>
      <c r="GN60" s="105">
        <f t="shared" si="75"/>
        <v>0</v>
      </c>
      <c r="GO60" s="105">
        <f t="shared" si="75"/>
        <v>0</v>
      </c>
      <c r="GP60" s="105">
        <f t="shared" si="75"/>
        <v>0</v>
      </c>
      <c r="GQ60" s="105">
        <f t="shared" si="75"/>
        <v>0</v>
      </c>
      <c r="GR60" s="105">
        <f t="shared" si="75"/>
        <v>0</v>
      </c>
      <c r="GS60" s="105">
        <f t="shared" si="75"/>
        <v>0</v>
      </c>
      <c r="GT60" s="105">
        <f t="shared" si="75"/>
        <v>0</v>
      </c>
      <c r="GU60" s="105">
        <f t="shared" si="75"/>
        <v>0</v>
      </c>
      <c r="GV60" s="105">
        <f t="shared" si="76"/>
        <v>0</v>
      </c>
      <c r="GW60" s="105">
        <f t="shared" si="76"/>
        <v>0</v>
      </c>
      <c r="GX60" s="105">
        <f t="shared" si="76"/>
        <v>0</v>
      </c>
      <c r="GY60" s="105">
        <f t="shared" si="76"/>
        <v>0</v>
      </c>
      <c r="GZ60" s="105">
        <f t="shared" si="76"/>
        <v>0</v>
      </c>
      <c r="HA60" s="105">
        <f t="shared" si="77"/>
        <v>0</v>
      </c>
      <c r="HB60" s="105">
        <f t="shared" si="77"/>
        <v>0</v>
      </c>
      <c r="HC60" s="105">
        <f t="shared" si="77"/>
        <v>0</v>
      </c>
      <c r="HD60" s="105">
        <f t="shared" si="77"/>
        <v>0</v>
      </c>
      <c r="HE60" s="105">
        <f t="shared" si="77"/>
        <v>0</v>
      </c>
      <c r="HF60" s="105">
        <f t="shared" si="77"/>
        <v>0</v>
      </c>
      <c r="HG60" s="105">
        <f t="shared" si="77"/>
        <v>0</v>
      </c>
      <c r="HH60" s="105">
        <f t="shared" si="77"/>
        <v>0</v>
      </c>
      <c r="HI60" s="105">
        <f t="shared" si="77"/>
        <v>0</v>
      </c>
      <c r="HJ60" s="105">
        <f t="shared" si="77"/>
        <v>0</v>
      </c>
      <c r="HK60" s="105">
        <f t="shared" si="78"/>
        <v>0</v>
      </c>
      <c r="HL60" s="105">
        <f t="shared" si="78"/>
        <v>0</v>
      </c>
      <c r="HM60" s="105">
        <f t="shared" si="78"/>
        <v>0</v>
      </c>
      <c r="HN60" s="105">
        <f t="shared" si="78"/>
        <v>0</v>
      </c>
      <c r="HO60" s="105">
        <f t="shared" si="78"/>
        <v>0</v>
      </c>
      <c r="HP60" s="105">
        <f t="shared" si="78"/>
        <v>0</v>
      </c>
      <c r="HQ60" s="105">
        <f t="shared" si="78"/>
        <v>0</v>
      </c>
      <c r="HR60" s="105">
        <f t="shared" si="78"/>
        <v>0</v>
      </c>
      <c r="HS60" s="105">
        <f t="shared" si="78"/>
        <v>0</v>
      </c>
      <c r="HT60" s="105">
        <f t="shared" si="78"/>
        <v>0</v>
      </c>
      <c r="HU60" s="105">
        <f t="shared" si="79"/>
        <v>0</v>
      </c>
      <c r="HV60" s="105">
        <f t="shared" si="79"/>
        <v>0</v>
      </c>
      <c r="HW60" s="105">
        <f t="shared" si="79"/>
        <v>0</v>
      </c>
      <c r="HX60" s="105">
        <f t="shared" si="79"/>
        <v>0</v>
      </c>
      <c r="HY60" s="105">
        <f t="shared" si="79"/>
        <v>0</v>
      </c>
      <c r="HZ60" s="105">
        <f t="shared" si="79"/>
        <v>0</v>
      </c>
      <c r="IA60" s="105">
        <f t="shared" si="79"/>
        <v>0</v>
      </c>
      <c r="IB60" s="105">
        <f t="shared" si="79"/>
        <v>0</v>
      </c>
      <c r="IC60" s="105">
        <f t="shared" si="79"/>
        <v>0</v>
      </c>
      <c r="ID60" s="105">
        <f t="shared" si="79"/>
        <v>0</v>
      </c>
      <c r="IE60" s="105">
        <f t="shared" si="80"/>
        <v>0</v>
      </c>
      <c r="IF60" s="105">
        <f t="shared" si="80"/>
        <v>0</v>
      </c>
      <c r="IG60" s="105">
        <f t="shared" si="80"/>
        <v>0</v>
      </c>
      <c r="IH60" s="105">
        <f t="shared" si="80"/>
        <v>0</v>
      </c>
      <c r="II60" s="105">
        <f t="shared" si="80"/>
        <v>0</v>
      </c>
      <c r="IJ60" s="105">
        <f t="shared" si="80"/>
        <v>0</v>
      </c>
      <c r="IK60" s="105">
        <f t="shared" si="80"/>
        <v>0</v>
      </c>
      <c r="IL60" s="105">
        <f t="shared" si="80"/>
        <v>0</v>
      </c>
      <c r="IM60" s="105">
        <f t="shared" si="80"/>
        <v>0</v>
      </c>
      <c r="IN60" s="105">
        <f t="shared" si="80"/>
        <v>0</v>
      </c>
      <c r="IO60" s="105">
        <f t="shared" si="81"/>
        <v>0</v>
      </c>
      <c r="IP60" s="105">
        <f t="shared" si="81"/>
        <v>0</v>
      </c>
      <c r="IQ60" s="105">
        <f t="shared" si="81"/>
        <v>0</v>
      </c>
      <c r="IR60" s="105">
        <f t="shared" si="81"/>
        <v>0</v>
      </c>
      <c r="IS60" s="105">
        <f t="shared" si="81"/>
        <v>0</v>
      </c>
      <c r="IT60" s="105">
        <f t="shared" si="81"/>
        <v>0</v>
      </c>
      <c r="IU60" s="105">
        <f t="shared" si="81"/>
        <v>0</v>
      </c>
      <c r="IV60" s="105">
        <f t="shared" si="81"/>
        <v>0</v>
      </c>
      <c r="IW60" s="105">
        <f t="shared" si="81"/>
        <v>0</v>
      </c>
      <c r="IX60" s="105">
        <f t="shared" si="81"/>
        <v>0</v>
      </c>
      <c r="IY60" s="105">
        <f t="shared" si="82"/>
        <v>0</v>
      </c>
      <c r="IZ60" s="105">
        <f t="shared" si="82"/>
        <v>0</v>
      </c>
      <c r="JA60" s="105">
        <f t="shared" si="82"/>
        <v>0</v>
      </c>
      <c r="JB60" s="105">
        <f t="shared" si="82"/>
        <v>0</v>
      </c>
      <c r="JC60" s="105">
        <f t="shared" si="82"/>
        <v>0</v>
      </c>
      <c r="JD60" s="105">
        <f t="shared" si="82"/>
        <v>0</v>
      </c>
      <c r="JE60" s="105">
        <f t="shared" si="82"/>
        <v>0</v>
      </c>
      <c r="JF60" s="105">
        <f t="shared" si="82"/>
        <v>0</v>
      </c>
      <c r="JG60" s="105">
        <f t="shared" si="82"/>
        <v>0</v>
      </c>
      <c r="JH60" s="105">
        <f t="shared" si="82"/>
        <v>0</v>
      </c>
      <c r="JI60" s="105">
        <f t="shared" si="83"/>
        <v>0</v>
      </c>
      <c r="JJ60" s="105">
        <f t="shared" si="83"/>
        <v>0</v>
      </c>
      <c r="JK60" s="105">
        <f t="shared" si="83"/>
        <v>0</v>
      </c>
      <c r="JL60" s="105">
        <f t="shared" si="83"/>
        <v>0</v>
      </c>
      <c r="JM60" s="105">
        <f t="shared" si="83"/>
        <v>0</v>
      </c>
      <c r="JR60" s="37" t="b">
        <v>1</v>
      </c>
      <c r="JW60" s="63"/>
      <c r="JX60" s="78"/>
    </row>
    <row r="61" spans="1:284" s="28" customFormat="1" ht="18" hidden="1" customHeight="1">
      <c r="B61" s="35" t="s">
        <v>87</v>
      </c>
      <c r="C61" s="85" t="s">
        <v>172</v>
      </c>
      <c r="E61" s="98"/>
      <c r="F61" s="43" t="s">
        <v>16</v>
      </c>
      <c r="G61" s="95" t="s">
        <v>87</v>
      </c>
      <c r="H61" s="102" t="s">
        <v>167</v>
      </c>
      <c r="I61" s="43" t="s">
        <v>9</v>
      </c>
      <c r="J61" s="80" t="str">
        <f>C61</f>
        <v>%DYNAMICS%</v>
      </c>
      <c r="K61" s="123"/>
      <c r="L61" s="63"/>
      <c r="M61" s="6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12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3"/>
      <c r="AQ61" s="103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3"/>
      <c r="BW61" s="103"/>
      <c r="BX61" s="103"/>
      <c r="BY61" s="103"/>
      <c r="BZ61" s="103"/>
      <c r="CA61" s="103"/>
      <c r="CB61" s="103"/>
      <c r="CC61" s="103"/>
      <c r="CD61" s="103"/>
      <c r="CE61" s="103"/>
      <c r="CF61" s="103"/>
      <c r="CG61" s="103"/>
      <c r="CH61" s="103"/>
      <c r="CI61" s="103"/>
      <c r="CJ61" s="112"/>
      <c r="CK61" s="112"/>
      <c r="CL61" s="103"/>
      <c r="CM61" s="103"/>
      <c r="CN61" s="103"/>
      <c r="CO61" s="103"/>
      <c r="CP61" s="103"/>
      <c r="CQ61" s="103"/>
      <c r="CR61" s="103"/>
      <c r="CS61" s="103"/>
      <c r="CT61" s="103"/>
      <c r="CU61" s="103"/>
      <c r="CV61" s="103"/>
      <c r="CW61" s="103"/>
      <c r="CX61" s="103"/>
      <c r="CY61" s="103"/>
      <c r="CZ61" s="103"/>
      <c r="DA61" s="103"/>
      <c r="DB61" s="103"/>
      <c r="DC61" s="103"/>
      <c r="DD61" s="103"/>
      <c r="DE61" s="103"/>
      <c r="DF61" s="103"/>
      <c r="DG61" s="103"/>
      <c r="DH61" s="103"/>
      <c r="DI61" s="103"/>
      <c r="DJ61" s="103"/>
      <c r="DK61" s="103"/>
      <c r="DL61" s="103"/>
      <c r="DM61" s="103"/>
      <c r="DN61" s="103"/>
      <c r="DO61" s="103"/>
      <c r="DP61" s="103"/>
      <c r="DQ61" s="103"/>
      <c r="DR61" s="103"/>
      <c r="DS61" s="103"/>
      <c r="DT61" s="103"/>
      <c r="DU61" s="103"/>
      <c r="DV61" s="103"/>
      <c r="DW61" s="103"/>
      <c r="DX61" s="103"/>
      <c r="DY61" s="103"/>
      <c r="DZ61" s="103"/>
      <c r="EA61" s="103"/>
      <c r="EB61" s="103"/>
      <c r="EC61" s="103"/>
      <c r="ED61" s="103"/>
      <c r="EE61" s="103"/>
      <c r="EF61" s="103"/>
      <c r="EG61" s="103"/>
      <c r="EH61" s="103"/>
      <c r="EI61" s="103"/>
      <c r="EJ61" s="103"/>
      <c r="EK61" s="103"/>
      <c r="EL61" s="103"/>
      <c r="EM61" s="103"/>
      <c r="EN61" s="105">
        <f t="shared" si="70"/>
        <v>0</v>
      </c>
      <c r="EO61" s="105">
        <f t="shared" si="70"/>
        <v>0</v>
      </c>
      <c r="EP61" s="105">
        <f t="shared" si="70"/>
        <v>0</v>
      </c>
      <c r="EQ61" s="105">
        <f t="shared" si="70"/>
        <v>0</v>
      </c>
      <c r="ER61" s="105">
        <f t="shared" si="70"/>
        <v>0</v>
      </c>
      <c r="ES61" s="105">
        <f t="shared" si="70"/>
        <v>0</v>
      </c>
      <c r="ET61" s="105">
        <f t="shared" si="70"/>
        <v>0</v>
      </c>
      <c r="EU61" s="105">
        <f t="shared" si="70"/>
        <v>0</v>
      </c>
      <c r="EV61" s="105">
        <f t="shared" si="70"/>
        <v>0</v>
      </c>
      <c r="EW61" s="105">
        <f t="shared" si="70"/>
        <v>0</v>
      </c>
      <c r="EX61" s="105">
        <f t="shared" si="71"/>
        <v>0</v>
      </c>
      <c r="EY61" s="105">
        <f t="shared" si="71"/>
        <v>0</v>
      </c>
      <c r="EZ61" s="105">
        <f t="shared" si="71"/>
        <v>0</v>
      </c>
      <c r="FA61" s="105">
        <f t="shared" si="71"/>
        <v>0</v>
      </c>
      <c r="FB61" s="105">
        <f t="shared" si="71"/>
        <v>0</v>
      </c>
      <c r="FC61" s="105">
        <f t="shared" si="71"/>
        <v>0</v>
      </c>
      <c r="FD61" s="105">
        <f t="shared" si="71"/>
        <v>0</v>
      </c>
      <c r="FE61" s="105">
        <f t="shared" si="71"/>
        <v>0</v>
      </c>
      <c r="FF61" s="105">
        <f t="shared" si="71"/>
        <v>0</v>
      </c>
      <c r="FG61" s="105">
        <f t="shared" si="71"/>
        <v>0</v>
      </c>
      <c r="FH61" s="105">
        <f t="shared" si="72"/>
        <v>0</v>
      </c>
      <c r="FI61" s="105">
        <f t="shared" si="72"/>
        <v>0</v>
      </c>
      <c r="FJ61" s="105">
        <f t="shared" si="72"/>
        <v>0</v>
      </c>
      <c r="FK61" s="105">
        <f t="shared" si="72"/>
        <v>0</v>
      </c>
      <c r="FL61" s="105">
        <f t="shared" si="72"/>
        <v>0</v>
      </c>
      <c r="FM61" s="105">
        <f t="shared" si="72"/>
        <v>0</v>
      </c>
      <c r="FN61" s="105">
        <f t="shared" si="72"/>
        <v>0</v>
      </c>
      <c r="FO61" s="105">
        <f t="shared" si="72"/>
        <v>0</v>
      </c>
      <c r="FP61" s="105">
        <f t="shared" si="72"/>
        <v>0</v>
      </c>
      <c r="FQ61" s="105">
        <f t="shared" si="72"/>
        <v>0</v>
      </c>
      <c r="FR61" s="105">
        <f t="shared" si="73"/>
        <v>0</v>
      </c>
      <c r="FS61" s="105">
        <f t="shared" si="73"/>
        <v>0</v>
      </c>
      <c r="FT61" s="105">
        <f t="shared" si="73"/>
        <v>0</v>
      </c>
      <c r="FU61" s="105">
        <f t="shared" si="73"/>
        <v>0</v>
      </c>
      <c r="FV61" s="105">
        <f t="shared" si="73"/>
        <v>0</v>
      </c>
      <c r="FW61" s="105">
        <f t="shared" si="73"/>
        <v>0</v>
      </c>
      <c r="FX61" s="105">
        <f t="shared" si="73"/>
        <v>0</v>
      </c>
      <c r="FY61" s="105">
        <f t="shared" si="73"/>
        <v>0</v>
      </c>
      <c r="FZ61" s="105">
        <f t="shared" si="73"/>
        <v>0</v>
      </c>
      <c r="GA61" s="105">
        <f t="shared" si="73"/>
        <v>0</v>
      </c>
      <c r="GB61" s="105">
        <f t="shared" si="74"/>
        <v>0</v>
      </c>
      <c r="GC61" s="105">
        <f t="shared" si="74"/>
        <v>0</v>
      </c>
      <c r="GD61" s="105">
        <f t="shared" si="74"/>
        <v>0</v>
      </c>
      <c r="GE61" s="105">
        <f t="shared" si="74"/>
        <v>0</v>
      </c>
      <c r="GF61" s="105">
        <f t="shared" si="74"/>
        <v>0</v>
      </c>
      <c r="GG61" s="105">
        <f t="shared" si="74"/>
        <v>0</v>
      </c>
      <c r="GH61" s="105">
        <f t="shared" si="74"/>
        <v>0</v>
      </c>
      <c r="GI61" s="105">
        <f t="shared" si="74"/>
        <v>0</v>
      </c>
      <c r="GJ61" s="105">
        <f t="shared" si="74"/>
        <v>0</v>
      </c>
      <c r="GK61" s="105">
        <f t="shared" si="74"/>
        <v>0</v>
      </c>
      <c r="GL61" s="105">
        <f t="shared" si="75"/>
        <v>0</v>
      </c>
      <c r="GM61" s="105">
        <f t="shared" si="75"/>
        <v>0</v>
      </c>
      <c r="GN61" s="105">
        <f t="shared" si="75"/>
        <v>0</v>
      </c>
      <c r="GO61" s="105">
        <f t="shared" si="75"/>
        <v>0</v>
      </c>
      <c r="GP61" s="105">
        <f t="shared" si="75"/>
        <v>0</v>
      </c>
      <c r="GQ61" s="105">
        <f t="shared" si="75"/>
        <v>0</v>
      </c>
      <c r="GR61" s="105">
        <f t="shared" si="75"/>
        <v>0</v>
      </c>
      <c r="GS61" s="105">
        <f t="shared" si="75"/>
        <v>0</v>
      </c>
      <c r="GT61" s="105">
        <f t="shared" si="75"/>
        <v>0</v>
      </c>
      <c r="GU61" s="105">
        <f t="shared" si="75"/>
        <v>0</v>
      </c>
      <c r="GV61" s="105">
        <f t="shared" si="76"/>
        <v>0</v>
      </c>
      <c r="GW61" s="105">
        <f t="shared" si="76"/>
        <v>0</v>
      </c>
      <c r="GX61" s="105">
        <f t="shared" si="76"/>
        <v>0</v>
      </c>
      <c r="GY61" s="105">
        <f t="shared" si="76"/>
        <v>0</v>
      </c>
      <c r="GZ61" s="105">
        <f t="shared" si="76"/>
        <v>0</v>
      </c>
      <c r="HA61" s="105">
        <f t="shared" si="77"/>
        <v>0</v>
      </c>
      <c r="HB61" s="105">
        <f t="shared" si="77"/>
        <v>0</v>
      </c>
      <c r="HC61" s="105">
        <f t="shared" si="77"/>
        <v>0</v>
      </c>
      <c r="HD61" s="105">
        <f t="shared" si="77"/>
        <v>0</v>
      </c>
      <c r="HE61" s="105">
        <f t="shared" si="77"/>
        <v>0</v>
      </c>
      <c r="HF61" s="105">
        <f t="shared" si="77"/>
        <v>0</v>
      </c>
      <c r="HG61" s="105">
        <f t="shared" si="77"/>
        <v>0</v>
      </c>
      <c r="HH61" s="105">
        <f t="shared" si="77"/>
        <v>0</v>
      </c>
      <c r="HI61" s="105">
        <f t="shared" si="77"/>
        <v>0</v>
      </c>
      <c r="HJ61" s="105">
        <f t="shared" si="77"/>
        <v>0</v>
      </c>
      <c r="HK61" s="105">
        <f t="shared" si="78"/>
        <v>0</v>
      </c>
      <c r="HL61" s="105">
        <f t="shared" si="78"/>
        <v>0</v>
      </c>
      <c r="HM61" s="105">
        <f t="shared" si="78"/>
        <v>0</v>
      </c>
      <c r="HN61" s="105">
        <f t="shared" si="78"/>
        <v>0</v>
      </c>
      <c r="HO61" s="105">
        <f t="shared" si="78"/>
        <v>0</v>
      </c>
      <c r="HP61" s="105">
        <f t="shared" si="78"/>
        <v>0</v>
      </c>
      <c r="HQ61" s="105">
        <f t="shared" si="78"/>
        <v>0</v>
      </c>
      <c r="HR61" s="105">
        <f t="shared" si="78"/>
        <v>0</v>
      </c>
      <c r="HS61" s="105">
        <f t="shared" si="78"/>
        <v>0</v>
      </c>
      <c r="HT61" s="105">
        <f t="shared" si="78"/>
        <v>0</v>
      </c>
      <c r="HU61" s="105">
        <f t="shared" si="79"/>
        <v>0</v>
      </c>
      <c r="HV61" s="105">
        <f t="shared" si="79"/>
        <v>0</v>
      </c>
      <c r="HW61" s="105">
        <f t="shared" si="79"/>
        <v>0</v>
      </c>
      <c r="HX61" s="105">
        <f t="shared" si="79"/>
        <v>0</v>
      </c>
      <c r="HY61" s="105">
        <f t="shared" si="79"/>
        <v>0</v>
      </c>
      <c r="HZ61" s="105">
        <f t="shared" si="79"/>
        <v>0</v>
      </c>
      <c r="IA61" s="105">
        <f t="shared" si="79"/>
        <v>0</v>
      </c>
      <c r="IB61" s="105">
        <f t="shared" si="79"/>
        <v>0</v>
      </c>
      <c r="IC61" s="105">
        <f t="shared" si="79"/>
        <v>0</v>
      </c>
      <c r="ID61" s="105">
        <f t="shared" si="79"/>
        <v>0</v>
      </c>
      <c r="IE61" s="105">
        <f t="shared" si="80"/>
        <v>0</v>
      </c>
      <c r="IF61" s="105">
        <f t="shared" si="80"/>
        <v>0</v>
      </c>
      <c r="IG61" s="105">
        <f t="shared" si="80"/>
        <v>0</v>
      </c>
      <c r="IH61" s="105">
        <f t="shared" si="80"/>
        <v>0</v>
      </c>
      <c r="II61" s="105">
        <f t="shared" si="80"/>
        <v>0</v>
      </c>
      <c r="IJ61" s="105">
        <f t="shared" si="80"/>
        <v>0</v>
      </c>
      <c r="IK61" s="105">
        <f t="shared" si="80"/>
        <v>0</v>
      </c>
      <c r="IL61" s="105">
        <f t="shared" si="80"/>
        <v>0</v>
      </c>
      <c r="IM61" s="105">
        <f t="shared" si="80"/>
        <v>0</v>
      </c>
      <c r="IN61" s="105">
        <f t="shared" si="80"/>
        <v>0</v>
      </c>
      <c r="IO61" s="105">
        <f t="shared" si="81"/>
        <v>0</v>
      </c>
      <c r="IP61" s="105">
        <f t="shared" si="81"/>
        <v>0</v>
      </c>
      <c r="IQ61" s="105">
        <f t="shared" si="81"/>
        <v>0</v>
      </c>
      <c r="IR61" s="105">
        <f t="shared" si="81"/>
        <v>0</v>
      </c>
      <c r="IS61" s="105">
        <f t="shared" si="81"/>
        <v>0</v>
      </c>
      <c r="IT61" s="105">
        <f t="shared" si="81"/>
        <v>0</v>
      </c>
      <c r="IU61" s="105">
        <f t="shared" si="81"/>
        <v>0</v>
      </c>
      <c r="IV61" s="105">
        <f t="shared" si="81"/>
        <v>0</v>
      </c>
      <c r="IW61" s="105">
        <f t="shared" si="81"/>
        <v>0</v>
      </c>
      <c r="IX61" s="105">
        <f t="shared" si="81"/>
        <v>0</v>
      </c>
      <c r="IY61" s="105">
        <f t="shared" si="82"/>
        <v>0</v>
      </c>
      <c r="IZ61" s="105">
        <f t="shared" si="82"/>
        <v>0</v>
      </c>
      <c r="JA61" s="105">
        <f t="shared" si="82"/>
        <v>0</v>
      </c>
      <c r="JB61" s="105">
        <f t="shared" si="82"/>
        <v>0</v>
      </c>
      <c r="JC61" s="105">
        <f t="shared" si="82"/>
        <v>0</v>
      </c>
      <c r="JD61" s="105">
        <f t="shared" si="82"/>
        <v>0</v>
      </c>
      <c r="JE61" s="105">
        <f t="shared" si="82"/>
        <v>0</v>
      </c>
      <c r="JF61" s="105">
        <f t="shared" si="82"/>
        <v>0</v>
      </c>
      <c r="JG61" s="105">
        <f t="shared" si="82"/>
        <v>0</v>
      </c>
      <c r="JH61" s="105">
        <f t="shared" si="82"/>
        <v>0</v>
      </c>
      <c r="JI61" s="105">
        <f t="shared" si="83"/>
        <v>0</v>
      </c>
      <c r="JJ61" s="105">
        <f t="shared" si="83"/>
        <v>0</v>
      </c>
      <c r="JK61" s="105">
        <f t="shared" si="83"/>
        <v>0</v>
      </c>
      <c r="JL61" s="105">
        <f t="shared" si="83"/>
        <v>0</v>
      </c>
      <c r="JM61" s="105">
        <f t="shared" si="83"/>
        <v>0</v>
      </c>
      <c r="JR61" s="37" t="b">
        <v>1</v>
      </c>
      <c r="JW61" s="63"/>
      <c r="JX61" s="78"/>
    </row>
    <row r="62" spans="1:284" s="28" customFormat="1" ht="18" hidden="1" customHeight="1">
      <c r="B62" s="35" t="s">
        <v>8</v>
      </c>
      <c r="C62" s="85" t="s">
        <v>172</v>
      </c>
      <c r="E62" s="98"/>
      <c r="F62" s="43" t="s">
        <v>16</v>
      </c>
      <c r="G62" s="80" t="str">
        <f>B62</f>
        <v>%NOLOAD%</v>
      </c>
      <c r="H62" s="102" t="s">
        <v>167</v>
      </c>
      <c r="I62" s="43" t="s">
        <v>9</v>
      </c>
      <c r="J62" s="80" t="str">
        <f>C62</f>
        <v>%DYNAMICS%</v>
      </c>
      <c r="K62" s="123"/>
      <c r="L62" s="63"/>
      <c r="M62" s="63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63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63"/>
      <c r="CK62" s="63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63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63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  <c r="IX62" s="104"/>
      <c r="IY62" s="104"/>
      <c r="IZ62" s="104"/>
      <c r="JA62" s="104"/>
      <c r="JB62" s="104"/>
      <c r="JC62" s="104"/>
      <c r="JD62" s="104"/>
      <c r="JE62" s="104"/>
      <c r="JF62" s="104"/>
      <c r="JG62" s="104"/>
      <c r="JH62" s="104"/>
      <c r="JI62" s="104"/>
      <c r="JJ62" s="104"/>
      <c r="JK62" s="104"/>
      <c r="JL62" s="104"/>
      <c r="JM62" s="104"/>
      <c r="JR62" s="37" t="b">
        <v>1</v>
      </c>
      <c r="JW62" s="63"/>
      <c r="JX62" s="78"/>
    </row>
    <row r="63" spans="1:284" s="28" customFormat="1" ht="18" hidden="1" customHeight="1">
      <c r="B63" s="160" t="s">
        <v>8</v>
      </c>
      <c r="E63" s="159"/>
      <c r="F63" s="151" t="s">
        <v>16</v>
      </c>
      <c r="G63" s="153" t="str">
        <f>B63</f>
        <v>%NOLOAD%</v>
      </c>
      <c r="H63" s="99"/>
      <c r="I63" s="100">
        <v>0</v>
      </c>
      <c r="J63" s="80"/>
      <c r="K63" s="118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R63" s="37" t="b">
        <v>1</v>
      </c>
      <c r="JW63" s="101"/>
      <c r="JX63" s="78"/>
    </row>
    <row r="64" spans="1:284" s="32" customFormat="1" ht="0" hidden="1" customHeight="1">
      <c r="B64" s="161"/>
      <c r="E64" s="159"/>
      <c r="F64" s="152"/>
      <c r="G64" s="154"/>
      <c r="H64" s="102"/>
      <c r="I64" s="106">
        <v>0</v>
      </c>
      <c r="J64" s="49"/>
      <c r="K64" s="49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/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/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2"/>
      <c r="FK64" s="62"/>
      <c r="FL64" s="62"/>
      <c r="FM64" s="62"/>
      <c r="FN64" s="62"/>
      <c r="FO64" s="62"/>
      <c r="FP64" s="62"/>
      <c r="FQ64" s="62"/>
      <c r="FR64" s="62"/>
      <c r="FS64" s="62"/>
      <c r="FT64" s="62"/>
      <c r="FU64" s="62"/>
      <c r="FV64" s="62"/>
      <c r="FW64" s="62"/>
      <c r="FX64" s="62"/>
      <c r="FY64" s="62"/>
      <c r="FZ64" s="62"/>
      <c r="GA64" s="62"/>
      <c r="GB64" s="62"/>
      <c r="GC64" s="62"/>
      <c r="GD64" s="62"/>
      <c r="GE64" s="62"/>
      <c r="GF64" s="62"/>
      <c r="GG64" s="62"/>
      <c r="GH64" s="62"/>
      <c r="GI64" s="62"/>
      <c r="GJ64" s="62"/>
      <c r="GK64" s="62"/>
      <c r="GL64" s="62"/>
      <c r="GM64" s="62"/>
      <c r="GN64" s="62"/>
      <c r="GO64" s="62"/>
      <c r="GP64" s="62"/>
      <c r="GQ64" s="62"/>
      <c r="GR64" s="62"/>
      <c r="GS64" s="62"/>
      <c r="GT64" s="62"/>
      <c r="GU64" s="62"/>
      <c r="GV64" s="62"/>
      <c r="GW64" s="62"/>
      <c r="GX64" s="62"/>
      <c r="GY64" s="62"/>
      <c r="GZ64" s="62"/>
      <c r="HA64" s="62"/>
      <c r="HB64" s="62"/>
      <c r="HC64" s="62"/>
      <c r="HD64" s="62"/>
      <c r="HE64" s="62"/>
      <c r="HF64" s="62"/>
      <c r="HG64" s="62"/>
      <c r="HH64" s="62"/>
      <c r="HI64" s="62"/>
      <c r="HJ64" s="62"/>
      <c r="HK64" s="62"/>
      <c r="HL64" s="62"/>
      <c r="HM64" s="62"/>
      <c r="HN64" s="62"/>
      <c r="HO64" s="62"/>
      <c r="HP64" s="62"/>
      <c r="HQ64" s="62"/>
      <c r="HR64" s="62"/>
      <c r="HS64" s="62"/>
      <c r="HT64" s="62"/>
      <c r="HU64" s="62"/>
      <c r="HV64" s="62"/>
      <c r="HW64" s="62"/>
      <c r="HX64" s="62"/>
      <c r="HY64" s="62"/>
      <c r="HZ64" s="62"/>
      <c r="IA64" s="62"/>
      <c r="IB64" s="62"/>
      <c r="IC64" s="62"/>
      <c r="ID64" s="62"/>
      <c r="IE64" s="62"/>
      <c r="IF64" s="62"/>
      <c r="IG64" s="62"/>
      <c r="IH64" s="62"/>
      <c r="II64" s="62"/>
      <c r="IJ64" s="62"/>
      <c r="IK64" s="62"/>
      <c r="IL64" s="62"/>
      <c r="IM64" s="62"/>
      <c r="IN64" s="62"/>
      <c r="IO64" s="62"/>
      <c r="IP64" s="62"/>
      <c r="IQ64" s="62"/>
      <c r="IR64" s="62"/>
      <c r="IS64" s="62"/>
      <c r="IT64" s="62"/>
      <c r="IU64" s="62"/>
      <c r="IV64" s="62"/>
      <c r="IW64" s="62"/>
      <c r="IX64" s="62"/>
      <c r="IY64" s="62"/>
      <c r="IZ64" s="62"/>
      <c r="JA64" s="62"/>
      <c r="JB64" s="62"/>
      <c r="JC64" s="62"/>
      <c r="JD64" s="62"/>
      <c r="JE64" s="62"/>
      <c r="JF64" s="62"/>
      <c r="JG64" s="62"/>
      <c r="JH64" s="62"/>
      <c r="JI64" s="62"/>
      <c r="JJ64" s="62"/>
      <c r="JK64" s="62"/>
      <c r="JL64" s="62"/>
      <c r="JM64" s="62"/>
      <c r="JR64" s="37"/>
      <c r="JW64" s="62"/>
      <c r="JX64" s="78"/>
    </row>
    <row r="65" spans="2:284" s="28" customFormat="1" ht="18" hidden="1" customHeight="1">
      <c r="B65" s="160" t="s">
        <v>8</v>
      </c>
      <c r="E65" s="159"/>
      <c r="F65" s="151" t="s">
        <v>16</v>
      </c>
      <c r="G65" s="153" t="str">
        <f>B65</f>
        <v>%NOLOAD%</v>
      </c>
      <c r="H65" s="116"/>
      <c r="I65" s="157" t="s">
        <v>15</v>
      </c>
      <c r="J65" s="158" t="s">
        <v>15</v>
      </c>
      <c r="K65" s="121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117"/>
      <c r="BS65" s="117"/>
      <c r="BT65" s="117"/>
      <c r="BU65" s="117"/>
      <c r="BV65" s="117"/>
      <c r="BW65" s="117"/>
      <c r="BX65" s="117"/>
      <c r="BY65" s="117"/>
      <c r="BZ65" s="117"/>
      <c r="CA65" s="117"/>
      <c r="CB65" s="117"/>
      <c r="CC65" s="117"/>
      <c r="CD65" s="117"/>
      <c r="CE65" s="117"/>
      <c r="CF65" s="117"/>
      <c r="CG65" s="117"/>
      <c r="CH65" s="117"/>
      <c r="CI65" s="117"/>
      <c r="CJ65" s="117"/>
      <c r="CK65" s="117"/>
      <c r="CL65" s="117"/>
      <c r="CM65" s="117"/>
      <c r="CN65" s="117"/>
      <c r="CO65" s="117"/>
      <c r="CP65" s="117"/>
      <c r="CQ65" s="117"/>
      <c r="CR65" s="117"/>
      <c r="CS65" s="117"/>
      <c r="CT65" s="117"/>
      <c r="CU65" s="117"/>
      <c r="CV65" s="117"/>
      <c r="CW65" s="117"/>
      <c r="CX65" s="117"/>
      <c r="CY65" s="117"/>
      <c r="CZ65" s="117"/>
      <c r="DA65" s="117"/>
      <c r="DB65" s="117"/>
      <c r="DC65" s="117"/>
      <c r="DD65" s="117"/>
      <c r="DE65" s="117"/>
      <c r="DF65" s="117"/>
      <c r="DG65" s="117"/>
      <c r="DH65" s="117"/>
      <c r="DI65" s="117"/>
      <c r="DJ65" s="117"/>
      <c r="DK65" s="117"/>
      <c r="DL65" s="117"/>
      <c r="DM65" s="117"/>
      <c r="DN65" s="117"/>
      <c r="DO65" s="117"/>
      <c r="DP65" s="117"/>
      <c r="DQ65" s="117"/>
      <c r="DR65" s="117"/>
      <c r="DS65" s="117"/>
      <c r="DT65" s="117"/>
      <c r="DU65" s="117"/>
      <c r="DV65" s="117"/>
      <c r="DW65" s="117"/>
      <c r="DX65" s="117"/>
      <c r="DY65" s="117"/>
      <c r="DZ65" s="117"/>
      <c r="EA65" s="117"/>
      <c r="EB65" s="117"/>
      <c r="EC65" s="117"/>
      <c r="ED65" s="117"/>
      <c r="EE65" s="117"/>
      <c r="EF65" s="117"/>
      <c r="EG65" s="117"/>
      <c r="EH65" s="117"/>
      <c r="EI65" s="117"/>
      <c r="EJ65" s="117"/>
      <c r="EK65" s="117"/>
      <c r="EL65" s="117"/>
      <c r="EM65" s="117"/>
      <c r="EN65" s="117"/>
      <c r="EO65" s="117"/>
      <c r="EP65" s="117"/>
      <c r="EQ65" s="117"/>
      <c r="ER65" s="117"/>
      <c r="ES65" s="117"/>
      <c r="ET65" s="117"/>
      <c r="EU65" s="117"/>
      <c r="EV65" s="117"/>
      <c r="EW65" s="117"/>
      <c r="EX65" s="117"/>
      <c r="EY65" s="117"/>
      <c r="EZ65" s="117"/>
      <c r="FA65" s="117"/>
      <c r="FB65" s="117"/>
      <c r="FC65" s="117"/>
      <c r="FD65" s="117"/>
      <c r="FE65" s="117"/>
      <c r="FF65" s="117"/>
      <c r="FG65" s="117"/>
      <c r="FH65" s="117"/>
      <c r="FI65" s="117"/>
      <c r="FJ65" s="117"/>
      <c r="FK65" s="117"/>
      <c r="FL65" s="117"/>
      <c r="FM65" s="117"/>
      <c r="FN65" s="117"/>
      <c r="FO65" s="117"/>
      <c r="FP65" s="117"/>
      <c r="FQ65" s="117"/>
      <c r="FR65" s="117"/>
      <c r="FS65" s="117"/>
      <c r="FT65" s="117"/>
      <c r="FU65" s="117"/>
      <c r="FV65" s="117"/>
      <c r="FW65" s="117"/>
      <c r="FX65" s="117"/>
      <c r="FY65" s="117"/>
      <c r="FZ65" s="117"/>
      <c r="GA65" s="117"/>
      <c r="GB65" s="117"/>
      <c r="GC65" s="117"/>
      <c r="GD65" s="117"/>
      <c r="GE65" s="117"/>
      <c r="GF65" s="117"/>
      <c r="GG65" s="117"/>
      <c r="GH65" s="117"/>
      <c r="GI65" s="117"/>
      <c r="GJ65" s="117"/>
      <c r="GK65" s="117"/>
      <c r="GL65" s="117"/>
      <c r="GM65" s="117"/>
      <c r="GN65" s="117"/>
      <c r="GO65" s="117"/>
      <c r="GP65" s="117"/>
      <c r="GQ65" s="117"/>
      <c r="GR65" s="117"/>
      <c r="GS65" s="117"/>
      <c r="GT65" s="117"/>
      <c r="GU65" s="117"/>
      <c r="GV65" s="117"/>
      <c r="GW65" s="117"/>
      <c r="GX65" s="117"/>
      <c r="GY65" s="117"/>
      <c r="GZ65" s="117"/>
      <c r="HA65" s="117"/>
      <c r="HB65" s="117"/>
      <c r="HC65" s="117"/>
      <c r="HD65" s="117"/>
      <c r="HE65" s="117"/>
      <c r="HF65" s="117"/>
      <c r="HG65" s="117"/>
      <c r="HH65" s="117"/>
      <c r="HI65" s="117"/>
      <c r="HJ65" s="117"/>
      <c r="HK65" s="117"/>
      <c r="HL65" s="117"/>
      <c r="HM65" s="117"/>
      <c r="HN65" s="117"/>
      <c r="HO65" s="117"/>
      <c r="HP65" s="117"/>
      <c r="HQ65" s="117"/>
      <c r="HR65" s="117"/>
      <c r="HS65" s="117"/>
      <c r="HT65" s="117"/>
      <c r="HU65" s="117"/>
      <c r="HV65" s="117"/>
      <c r="HW65" s="117"/>
      <c r="HX65" s="117"/>
      <c r="HY65" s="117"/>
      <c r="HZ65" s="117"/>
      <c r="IA65" s="117"/>
      <c r="IB65" s="117"/>
      <c r="IC65" s="117"/>
      <c r="ID65" s="117"/>
      <c r="IE65" s="117"/>
      <c r="IF65" s="117"/>
      <c r="IG65" s="117"/>
      <c r="IH65" s="117"/>
      <c r="II65" s="117"/>
      <c r="IJ65" s="117"/>
      <c r="IK65" s="117"/>
      <c r="IL65" s="117"/>
      <c r="IM65" s="117"/>
      <c r="IN65" s="117"/>
      <c r="IO65" s="117"/>
      <c r="IP65" s="117"/>
      <c r="IQ65" s="117"/>
      <c r="IR65" s="117"/>
      <c r="IS65" s="117"/>
      <c r="IT65" s="117"/>
      <c r="IU65" s="117"/>
      <c r="IV65" s="117"/>
      <c r="IW65" s="117"/>
      <c r="IX65" s="117"/>
      <c r="IY65" s="117"/>
      <c r="IZ65" s="117"/>
      <c r="JA65" s="117"/>
      <c r="JB65" s="117"/>
      <c r="JC65" s="117"/>
      <c r="JD65" s="117"/>
      <c r="JE65" s="117"/>
      <c r="JF65" s="117"/>
      <c r="JG65" s="117"/>
      <c r="JH65" s="117"/>
      <c r="JI65" s="117"/>
      <c r="JJ65" s="117"/>
      <c r="JK65" s="117"/>
      <c r="JL65" s="117"/>
      <c r="JM65" s="117"/>
      <c r="JR65" s="37" t="b">
        <v>1</v>
      </c>
      <c r="JW65" s="122"/>
      <c r="JX65" s="78"/>
    </row>
  </sheetData>
  <sheetProtection insertRows="0" deleteColumns="0" deleteRows="0" sort="0" autoFilter="0"/>
  <mergeCells count="169">
    <mergeCell ref="F12:F14"/>
    <mergeCell ref="G12:G14"/>
    <mergeCell ref="K12:K14"/>
    <mergeCell ref="M12:M14"/>
    <mergeCell ref="JW12:JW14"/>
    <mergeCell ref="L12:L14"/>
    <mergeCell ref="N3:BZ3"/>
    <mergeCell ref="N13:BZ13"/>
    <mergeCell ref="CA3:EM3"/>
    <mergeCell ref="CA13:EM13"/>
    <mergeCell ref="EN13:EN14"/>
    <mergeCell ref="EP13:EP14"/>
    <mergeCell ref="EQ13:EQ14"/>
    <mergeCell ref="FM13:FM14"/>
    <mergeCell ref="FL13:FL14"/>
    <mergeCell ref="FK13:FK14"/>
    <mergeCell ref="FJ13:FJ14"/>
    <mergeCell ref="FI13:FI14"/>
    <mergeCell ref="FH13:FH14"/>
    <mergeCell ref="FG13:FG14"/>
    <mergeCell ref="FF13:FF14"/>
    <mergeCell ref="FE13:FE14"/>
    <mergeCell ref="FD13:FD14"/>
    <mergeCell ref="FC13:FC14"/>
    <mergeCell ref="FB13:FB14"/>
    <mergeCell ref="FA13:FA14"/>
    <mergeCell ref="EZ13:EZ14"/>
    <mergeCell ref="EY13:EY14"/>
    <mergeCell ref="EX13:EX14"/>
    <mergeCell ref="EW13:EW14"/>
    <mergeCell ref="EV13:EV14"/>
    <mergeCell ref="EU13:EU14"/>
    <mergeCell ref="FV13:FV14"/>
    <mergeCell ref="FU13:FU14"/>
    <mergeCell ref="FT13:FT14"/>
    <mergeCell ref="FS13:FS14"/>
    <mergeCell ref="FR13:FR14"/>
    <mergeCell ref="FQ13:FQ14"/>
    <mergeCell ref="FP13:FP14"/>
    <mergeCell ref="FO13:FO14"/>
    <mergeCell ref="FN13:FN14"/>
    <mergeCell ref="IU13:IU14"/>
    <mergeCell ref="IT13:IT14"/>
    <mergeCell ref="IS13:IS14"/>
    <mergeCell ref="IR13:IR14"/>
    <mergeCell ref="EO13:EO14"/>
    <mergeCell ref="GZ13:GZ14"/>
    <mergeCell ref="GY13:GY14"/>
    <mergeCell ref="GX13:GX14"/>
    <mergeCell ref="GW13:GW14"/>
    <mergeCell ref="GV13:GV14"/>
    <mergeCell ref="GU13:GU14"/>
    <mergeCell ref="GT13:GT14"/>
    <mergeCell ref="GS13:GS14"/>
    <mergeCell ref="GR13:GR14"/>
    <mergeCell ref="GQ13:GQ14"/>
    <mergeCell ref="GP13:GP14"/>
    <mergeCell ref="GO13:GO14"/>
    <mergeCell ref="GN13:GN14"/>
    <mergeCell ref="GM13:GM14"/>
    <mergeCell ref="GL13:GL14"/>
    <mergeCell ref="GK13:GK14"/>
    <mergeCell ref="GJ13:GJ14"/>
    <mergeCell ref="GI13:GI14"/>
    <mergeCell ref="GH13:GH14"/>
    <mergeCell ref="JD13:JD14"/>
    <mergeCell ref="JC13:JC14"/>
    <mergeCell ref="JB13:JB14"/>
    <mergeCell ref="JA13:JA14"/>
    <mergeCell ref="IZ13:IZ14"/>
    <mergeCell ref="IY13:IY14"/>
    <mergeCell ref="IX13:IX14"/>
    <mergeCell ref="IW13:IW14"/>
    <mergeCell ref="IV13:IV14"/>
    <mergeCell ref="JM13:JM14"/>
    <mergeCell ref="JL13:JL14"/>
    <mergeCell ref="JK13:JK14"/>
    <mergeCell ref="JJ13:JJ14"/>
    <mergeCell ref="JI13:JI14"/>
    <mergeCell ref="JH13:JH14"/>
    <mergeCell ref="JG13:JG14"/>
    <mergeCell ref="JF13:JF14"/>
    <mergeCell ref="JE13:JE14"/>
    <mergeCell ref="IQ13:IQ14"/>
    <mergeCell ref="IP13:IP14"/>
    <mergeCell ref="IO13:IO14"/>
    <mergeCell ref="IN13:IN14"/>
    <mergeCell ref="IM13:IM14"/>
    <mergeCell ref="IL13:IL14"/>
    <mergeCell ref="IK13:IK14"/>
    <mergeCell ref="IJ13:IJ14"/>
    <mergeCell ref="II13:II14"/>
    <mergeCell ref="IH13:IH14"/>
    <mergeCell ref="IG13:IG14"/>
    <mergeCell ref="IF13:IF14"/>
    <mergeCell ref="IE13:IE14"/>
    <mergeCell ref="ID13:ID14"/>
    <mergeCell ref="IC13:IC14"/>
    <mergeCell ref="IB13:IB14"/>
    <mergeCell ref="IA13:IA14"/>
    <mergeCell ref="HZ13:HZ14"/>
    <mergeCell ref="HY13:HY14"/>
    <mergeCell ref="HX13:HX14"/>
    <mergeCell ref="HW13:HW14"/>
    <mergeCell ref="HV13:HV14"/>
    <mergeCell ref="HU13:HU14"/>
    <mergeCell ref="HT13:HT14"/>
    <mergeCell ref="HS13:HS14"/>
    <mergeCell ref="HR13:HR14"/>
    <mergeCell ref="HQ13:HQ14"/>
    <mergeCell ref="HP13:HP14"/>
    <mergeCell ref="HO13:HO14"/>
    <mergeCell ref="HN13:HN14"/>
    <mergeCell ref="HM13:HM14"/>
    <mergeCell ref="HL13:HL14"/>
    <mergeCell ref="HK13:HK14"/>
    <mergeCell ref="HJ13:HJ14"/>
    <mergeCell ref="HI13:HI14"/>
    <mergeCell ref="HH13:HH14"/>
    <mergeCell ref="HG13:HG14"/>
    <mergeCell ref="HF13:HF14"/>
    <mergeCell ref="HE13:HE14"/>
    <mergeCell ref="HD13:HD14"/>
    <mergeCell ref="HC13:HC14"/>
    <mergeCell ref="HB13:HB14"/>
    <mergeCell ref="I46:J46"/>
    <mergeCell ref="J12:J14"/>
    <mergeCell ref="H12:I14"/>
    <mergeCell ref="GC13:GC14"/>
    <mergeCell ref="HA13:HA14"/>
    <mergeCell ref="GG13:GG14"/>
    <mergeCell ref="GF13:GF14"/>
    <mergeCell ref="GE13:GE14"/>
    <mergeCell ref="GD13:GD14"/>
    <mergeCell ref="ET13:ET14"/>
    <mergeCell ref="ES13:ES14"/>
    <mergeCell ref="ER13:ER14"/>
    <mergeCell ref="GB13:GB14"/>
    <mergeCell ref="GA13:GA14"/>
    <mergeCell ref="FZ13:FZ14"/>
    <mergeCell ref="FY13:FY14"/>
    <mergeCell ref="FX13:FX14"/>
    <mergeCell ref="FW13:FW14"/>
    <mergeCell ref="E15:E21"/>
    <mergeCell ref="F15:F21"/>
    <mergeCell ref="G15:G21"/>
    <mergeCell ref="B15:B21"/>
    <mergeCell ref="I21:J21"/>
    <mergeCell ref="E22:E28"/>
    <mergeCell ref="F22:F28"/>
    <mergeCell ref="G22:G28"/>
    <mergeCell ref="B22:B28"/>
    <mergeCell ref="I28:J28"/>
    <mergeCell ref="E63:E65"/>
    <mergeCell ref="F63:F65"/>
    <mergeCell ref="G63:G65"/>
    <mergeCell ref="B63:B65"/>
    <mergeCell ref="I65:J65"/>
    <mergeCell ref="E29:E35"/>
    <mergeCell ref="F29:F35"/>
    <mergeCell ref="G29:G35"/>
    <mergeCell ref="B29:B35"/>
    <mergeCell ref="I35:J35"/>
    <mergeCell ref="E36:E44"/>
    <mergeCell ref="F36:F44"/>
    <mergeCell ref="G36:G44"/>
    <mergeCell ref="B36:B44"/>
    <mergeCell ref="I44:J44"/>
    <mergeCell ref="F46:G46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84FED-C7A6-4855-4A8B-B33F8351361B}">
  <sheetPr>
    <outlinePr summaryBelow="0" summaryRight="0"/>
  </sheetPr>
  <dimension ref="A1:JX83"/>
  <sheetViews>
    <sheetView showGridLines="0" workbookViewId="0">
      <pane xSplit="11" ySplit="15" topLeftCell="L27" activePane="bottomRight" state="frozen"/>
      <selection pane="topRight" activeCell="L1" sqref="L1"/>
      <selection pane="bottomLeft" activeCell="A16" sqref="A16"/>
      <selection pane="bottomRight" activeCell="EX55" sqref="EX55"/>
    </sheetView>
  </sheetViews>
  <sheetFormatPr defaultRowHeight="15" customHeight="1"/>
  <cols>
    <col min="1" max="1" width="12.28515625" hidden="1" customWidth="1"/>
    <col min="2" max="2" width="15.42578125" hidden="1" customWidth="1"/>
    <col min="3" max="3" width="10.28515625" hidden="1"/>
    <col min="4" max="4" width="12.28515625" hidden="1" customWidth="1"/>
    <col min="5" max="5" width="4.28515625" customWidth="1"/>
    <col min="6" max="6" width="0.140625" customWidth="1"/>
    <col min="7" max="7" width="15" customWidth="1"/>
    <col min="8" max="8" width="4.28515625" style="28" customWidth="1"/>
    <col min="9" max="9" width="7.28515625" style="28" customWidth="1"/>
    <col min="10" max="10" width="46.5703125" style="28" customWidth="1"/>
    <col min="11" max="11" width="10.85546875" style="28" customWidth="1"/>
    <col min="12" max="12" width="14.140625" style="28" customWidth="1"/>
    <col min="13" max="13" width="13.7109375" style="28" customWidth="1"/>
    <col min="14" max="23" width="6.7109375" style="28" hidden="1" customWidth="1"/>
    <col min="24" max="24" width="8" style="28" customWidth="1"/>
    <col min="25" max="87" width="6.7109375" style="28" hidden="1" customWidth="1"/>
    <col min="88" max="89" width="6.7109375" style="28" customWidth="1"/>
    <col min="90" max="143" width="6.7109375" style="28" hidden="1" customWidth="1"/>
    <col min="144" max="145" width="12.42578125" style="28" hidden="1" customWidth="1"/>
    <col min="146" max="146" width="12.42578125" hidden="1" customWidth="1"/>
    <col min="147" max="153" width="12.42578125" style="28" hidden="1" customWidth="1"/>
    <col min="154" max="154" width="12.42578125" style="28" customWidth="1"/>
    <col min="155" max="218" width="12.42578125" style="28" hidden="1" customWidth="1"/>
    <col min="219" max="219" width="12.42578125" style="28" customWidth="1"/>
    <col min="220" max="273" width="12.42578125" style="28" hidden="1" customWidth="1"/>
    <col min="274" max="274" width="6" customWidth="1"/>
    <col min="275" max="275" width="15.140625" customWidth="1"/>
    <col min="276" max="276" width="6" customWidth="1"/>
    <col min="278" max="278" width="10.28515625" hidden="1"/>
    <col min="283" max="283" width="21.28515625" hidden="1" customWidth="1"/>
    <col min="284" max="284" width="3.5703125" hidden="1" customWidth="1"/>
  </cols>
  <sheetData>
    <row r="1" spans="1:284" ht="14.25" hidden="1" customHeight="1">
      <c r="A1" s="31" t="s">
        <v>7</v>
      </c>
      <c r="B1" s="31"/>
      <c r="C1" s="31"/>
      <c r="D1" s="31"/>
      <c r="E1" s="31"/>
      <c r="F1" s="31"/>
      <c r="G1" s="31"/>
      <c r="H1" s="28" t="s">
        <v>9</v>
      </c>
      <c r="I1" s="28" t="s">
        <v>9</v>
      </c>
      <c r="J1" s="28" t="s">
        <v>9</v>
      </c>
      <c r="K1" s="125" t="s">
        <v>88</v>
      </c>
      <c r="L1" s="45" t="s">
        <v>89</v>
      </c>
      <c r="M1" s="45" t="s">
        <v>90</v>
      </c>
      <c r="N1" s="45" t="s">
        <v>91</v>
      </c>
      <c r="O1" s="45" t="s">
        <v>91</v>
      </c>
      <c r="P1" s="45" t="s">
        <v>91</v>
      </c>
      <c r="Q1" s="45" t="s">
        <v>91</v>
      </c>
      <c r="R1" s="45" t="s">
        <v>91</v>
      </c>
      <c r="S1" s="45" t="s">
        <v>91</v>
      </c>
      <c r="T1" s="45" t="s">
        <v>91</v>
      </c>
      <c r="U1" s="45" t="s">
        <v>91</v>
      </c>
      <c r="V1" s="45" t="s">
        <v>91</v>
      </c>
      <c r="W1" s="45" t="s">
        <v>91</v>
      </c>
      <c r="X1" s="45" t="s">
        <v>91</v>
      </c>
      <c r="Y1" s="45" t="s">
        <v>91</v>
      </c>
      <c r="Z1" s="45" t="s">
        <v>91</v>
      </c>
      <c r="AA1" s="45" t="s">
        <v>91</v>
      </c>
      <c r="AB1" s="45" t="s">
        <v>91</v>
      </c>
      <c r="AC1" s="45" t="s">
        <v>91</v>
      </c>
      <c r="AD1" s="45" t="s">
        <v>91</v>
      </c>
      <c r="AE1" s="45" t="s">
        <v>91</v>
      </c>
      <c r="AF1" s="45" t="s">
        <v>91</v>
      </c>
      <c r="AG1" s="45" t="s">
        <v>91</v>
      </c>
      <c r="AH1" s="45" t="s">
        <v>91</v>
      </c>
      <c r="AI1" s="45" t="s">
        <v>91</v>
      </c>
      <c r="AJ1" s="45" t="s">
        <v>91</v>
      </c>
      <c r="AK1" s="45" t="s">
        <v>91</v>
      </c>
      <c r="AL1" s="45" t="s">
        <v>91</v>
      </c>
      <c r="AM1" s="45" t="s">
        <v>91</v>
      </c>
      <c r="AN1" s="45" t="s">
        <v>91</v>
      </c>
      <c r="AO1" s="45" t="s">
        <v>91</v>
      </c>
      <c r="AP1" s="45" t="s">
        <v>91</v>
      </c>
      <c r="AQ1" s="45" t="s">
        <v>91</v>
      </c>
      <c r="AR1" s="45" t="s">
        <v>91</v>
      </c>
      <c r="AS1" s="45" t="s">
        <v>91</v>
      </c>
      <c r="AT1" s="45" t="s">
        <v>91</v>
      </c>
      <c r="AU1" s="45" t="s">
        <v>91</v>
      </c>
      <c r="AV1" s="45" t="s">
        <v>91</v>
      </c>
      <c r="AW1" s="45" t="s">
        <v>91</v>
      </c>
      <c r="AX1" s="45" t="s">
        <v>91</v>
      </c>
      <c r="AY1" s="45" t="s">
        <v>91</v>
      </c>
      <c r="AZ1" s="45" t="s">
        <v>91</v>
      </c>
      <c r="BA1" s="45" t="s">
        <v>91</v>
      </c>
      <c r="BB1" s="45" t="s">
        <v>91</v>
      </c>
      <c r="BC1" s="45" t="s">
        <v>91</v>
      </c>
      <c r="BD1" s="45" t="s">
        <v>91</v>
      </c>
      <c r="BE1" s="45" t="s">
        <v>91</v>
      </c>
      <c r="BF1" s="45" t="s">
        <v>91</v>
      </c>
      <c r="BG1" s="45" t="s">
        <v>91</v>
      </c>
      <c r="BH1" s="45" t="s">
        <v>91</v>
      </c>
      <c r="BI1" s="45" t="s">
        <v>91</v>
      </c>
      <c r="BJ1" s="45" t="s">
        <v>91</v>
      </c>
      <c r="BK1" s="45" t="s">
        <v>91</v>
      </c>
      <c r="BL1" s="45" t="s">
        <v>91</v>
      </c>
      <c r="BM1" s="45" t="s">
        <v>91</v>
      </c>
      <c r="BN1" s="45" t="s">
        <v>91</v>
      </c>
      <c r="BO1" s="45" t="s">
        <v>91</v>
      </c>
      <c r="BP1" s="45" t="s">
        <v>91</v>
      </c>
      <c r="BQ1" s="45" t="s">
        <v>91</v>
      </c>
      <c r="BR1" s="45" t="s">
        <v>91</v>
      </c>
      <c r="BS1" s="45" t="s">
        <v>91</v>
      </c>
      <c r="BT1" s="45" t="s">
        <v>91</v>
      </c>
      <c r="BU1" s="45" t="s">
        <v>91</v>
      </c>
      <c r="BV1" s="45" t="s">
        <v>91</v>
      </c>
      <c r="BW1" s="45" t="s">
        <v>91</v>
      </c>
      <c r="BX1" s="45" t="s">
        <v>91</v>
      </c>
      <c r="BY1" s="45" t="s">
        <v>91</v>
      </c>
      <c r="BZ1" s="45" t="s">
        <v>91</v>
      </c>
      <c r="CA1" s="45" t="s">
        <v>91</v>
      </c>
      <c r="CB1" s="45" t="s">
        <v>91</v>
      </c>
      <c r="CC1" s="45" t="s">
        <v>91</v>
      </c>
      <c r="CD1" s="45" t="s">
        <v>91</v>
      </c>
      <c r="CE1" s="45" t="s">
        <v>91</v>
      </c>
      <c r="CF1" s="45" t="s">
        <v>91</v>
      </c>
      <c r="CG1" s="45" t="s">
        <v>91</v>
      </c>
      <c r="CH1" s="45" t="s">
        <v>91</v>
      </c>
      <c r="CI1" s="45" t="s">
        <v>91</v>
      </c>
      <c r="CJ1" s="45" t="s">
        <v>91</v>
      </c>
      <c r="CK1" s="45" t="s">
        <v>91</v>
      </c>
      <c r="CL1" s="45" t="s">
        <v>91</v>
      </c>
      <c r="CM1" s="45" t="s">
        <v>91</v>
      </c>
      <c r="CN1" s="45" t="s">
        <v>91</v>
      </c>
      <c r="CO1" s="45" t="s">
        <v>91</v>
      </c>
      <c r="CP1" s="45" t="s">
        <v>91</v>
      </c>
      <c r="CQ1" s="45" t="s">
        <v>91</v>
      </c>
      <c r="CR1" s="45" t="s">
        <v>91</v>
      </c>
      <c r="CS1" s="45" t="s">
        <v>91</v>
      </c>
      <c r="CT1" s="45" t="s">
        <v>91</v>
      </c>
      <c r="CU1" s="45" t="s">
        <v>91</v>
      </c>
      <c r="CV1" s="45" t="s">
        <v>91</v>
      </c>
      <c r="CW1" s="45" t="s">
        <v>91</v>
      </c>
      <c r="CX1" s="45" t="s">
        <v>91</v>
      </c>
      <c r="CY1" s="45" t="s">
        <v>91</v>
      </c>
      <c r="CZ1" s="45" t="s">
        <v>91</v>
      </c>
      <c r="DA1" s="45" t="s">
        <v>91</v>
      </c>
      <c r="DB1" s="45" t="s">
        <v>91</v>
      </c>
      <c r="DC1" s="45" t="s">
        <v>91</v>
      </c>
      <c r="DD1" s="45" t="s">
        <v>91</v>
      </c>
      <c r="DE1" s="45" t="s">
        <v>91</v>
      </c>
      <c r="DF1" s="45" t="s">
        <v>91</v>
      </c>
      <c r="DG1" s="45" t="s">
        <v>91</v>
      </c>
      <c r="DH1" s="45" t="s">
        <v>91</v>
      </c>
      <c r="DI1" s="45" t="s">
        <v>91</v>
      </c>
      <c r="DJ1" s="45" t="s">
        <v>91</v>
      </c>
      <c r="DK1" s="45" t="s">
        <v>91</v>
      </c>
      <c r="DL1" s="45" t="s">
        <v>91</v>
      </c>
      <c r="DM1" s="45" t="s">
        <v>91</v>
      </c>
      <c r="DN1" s="45" t="s">
        <v>91</v>
      </c>
      <c r="DO1" s="45" t="s">
        <v>91</v>
      </c>
      <c r="DP1" s="45" t="s">
        <v>91</v>
      </c>
      <c r="DQ1" s="45" t="s">
        <v>91</v>
      </c>
      <c r="DR1" s="45" t="s">
        <v>91</v>
      </c>
      <c r="DS1" s="45" t="s">
        <v>91</v>
      </c>
      <c r="DT1" s="45" t="s">
        <v>91</v>
      </c>
      <c r="DU1" s="45" t="s">
        <v>91</v>
      </c>
      <c r="DV1" s="45" t="s">
        <v>91</v>
      </c>
      <c r="DW1" s="45" t="s">
        <v>91</v>
      </c>
      <c r="DX1" s="45" t="s">
        <v>91</v>
      </c>
      <c r="DY1" s="45" t="s">
        <v>91</v>
      </c>
      <c r="DZ1" s="45" t="s">
        <v>91</v>
      </c>
      <c r="EA1" s="45" t="s">
        <v>91</v>
      </c>
      <c r="EB1" s="45" t="s">
        <v>91</v>
      </c>
      <c r="EC1" s="45" t="s">
        <v>91</v>
      </c>
      <c r="ED1" s="45" t="s">
        <v>91</v>
      </c>
      <c r="EE1" s="45" t="s">
        <v>91</v>
      </c>
      <c r="EF1" s="45" t="s">
        <v>91</v>
      </c>
      <c r="EG1" s="45" t="s">
        <v>91</v>
      </c>
      <c r="EH1" s="45" t="s">
        <v>91</v>
      </c>
      <c r="EI1" s="45" t="s">
        <v>91</v>
      </c>
      <c r="EJ1" s="45" t="s">
        <v>91</v>
      </c>
      <c r="EK1" s="45" t="s">
        <v>91</v>
      </c>
      <c r="EL1" s="45" t="s">
        <v>91</v>
      </c>
      <c r="EM1" s="45" t="s">
        <v>91</v>
      </c>
      <c r="EN1" s="45" t="s">
        <v>92</v>
      </c>
      <c r="EO1" s="45" t="s">
        <v>92</v>
      </c>
      <c r="EP1" s="45" t="s">
        <v>92</v>
      </c>
      <c r="EQ1" s="45" t="s">
        <v>92</v>
      </c>
      <c r="ER1" s="45" t="s">
        <v>92</v>
      </c>
      <c r="ES1" s="45" t="s">
        <v>92</v>
      </c>
      <c r="ET1" s="45" t="s">
        <v>92</v>
      </c>
      <c r="EU1" s="45" t="s">
        <v>92</v>
      </c>
      <c r="EV1" s="45" t="s">
        <v>92</v>
      </c>
      <c r="EW1" s="45" t="s">
        <v>92</v>
      </c>
      <c r="EX1" s="45" t="s">
        <v>92</v>
      </c>
      <c r="EY1" s="45" t="s">
        <v>92</v>
      </c>
      <c r="EZ1" s="45" t="s">
        <v>92</v>
      </c>
      <c r="FA1" s="45" t="s">
        <v>92</v>
      </c>
      <c r="FB1" s="45" t="s">
        <v>92</v>
      </c>
      <c r="FC1" s="45" t="s">
        <v>92</v>
      </c>
      <c r="FD1" s="45" t="s">
        <v>92</v>
      </c>
      <c r="FE1" s="45" t="s">
        <v>92</v>
      </c>
      <c r="FF1" s="45" t="s">
        <v>92</v>
      </c>
      <c r="FG1" s="45" t="s">
        <v>92</v>
      </c>
      <c r="FH1" s="45" t="s">
        <v>92</v>
      </c>
      <c r="FI1" s="45" t="s">
        <v>92</v>
      </c>
      <c r="FJ1" s="45" t="s">
        <v>92</v>
      </c>
      <c r="FK1" s="45" t="s">
        <v>92</v>
      </c>
      <c r="FL1" s="45" t="s">
        <v>92</v>
      </c>
      <c r="FM1" s="45" t="s">
        <v>92</v>
      </c>
      <c r="FN1" s="45" t="s">
        <v>92</v>
      </c>
      <c r="FO1" s="45" t="s">
        <v>92</v>
      </c>
      <c r="FP1" s="45" t="s">
        <v>92</v>
      </c>
      <c r="FQ1" s="45" t="s">
        <v>92</v>
      </c>
      <c r="FR1" s="45" t="s">
        <v>92</v>
      </c>
      <c r="FS1" s="45" t="s">
        <v>92</v>
      </c>
      <c r="FT1" s="45" t="s">
        <v>92</v>
      </c>
      <c r="FU1" s="45" t="s">
        <v>92</v>
      </c>
      <c r="FV1" s="45" t="s">
        <v>92</v>
      </c>
      <c r="FW1" s="45" t="s">
        <v>92</v>
      </c>
      <c r="FX1" s="45" t="s">
        <v>92</v>
      </c>
      <c r="FY1" s="45" t="s">
        <v>92</v>
      </c>
      <c r="FZ1" s="45" t="s">
        <v>92</v>
      </c>
      <c r="GA1" s="45" t="s">
        <v>92</v>
      </c>
      <c r="GB1" s="45" t="s">
        <v>92</v>
      </c>
      <c r="GC1" s="45" t="s">
        <v>92</v>
      </c>
      <c r="GD1" s="45" t="s">
        <v>92</v>
      </c>
      <c r="GE1" s="45" t="s">
        <v>92</v>
      </c>
      <c r="GF1" s="45" t="s">
        <v>92</v>
      </c>
      <c r="GG1" s="45" t="s">
        <v>92</v>
      </c>
      <c r="GH1" s="45" t="s">
        <v>92</v>
      </c>
      <c r="GI1" s="45" t="s">
        <v>92</v>
      </c>
      <c r="GJ1" s="45" t="s">
        <v>92</v>
      </c>
      <c r="GK1" s="45" t="s">
        <v>92</v>
      </c>
      <c r="GL1" s="45" t="s">
        <v>92</v>
      </c>
      <c r="GM1" s="45" t="s">
        <v>92</v>
      </c>
      <c r="GN1" s="45" t="s">
        <v>92</v>
      </c>
      <c r="GO1" s="45" t="s">
        <v>92</v>
      </c>
      <c r="GP1" s="45" t="s">
        <v>92</v>
      </c>
      <c r="GQ1" s="45" t="s">
        <v>92</v>
      </c>
      <c r="GR1" s="45" t="s">
        <v>92</v>
      </c>
      <c r="GS1" s="45" t="s">
        <v>92</v>
      </c>
      <c r="GT1" s="45" t="s">
        <v>92</v>
      </c>
      <c r="GU1" s="45" t="s">
        <v>92</v>
      </c>
      <c r="GV1" s="45" t="s">
        <v>92</v>
      </c>
      <c r="GW1" s="45" t="s">
        <v>92</v>
      </c>
      <c r="GX1" s="45" t="s">
        <v>92</v>
      </c>
      <c r="GY1" s="45" t="s">
        <v>92</v>
      </c>
      <c r="GZ1" s="45" t="s">
        <v>92</v>
      </c>
      <c r="HA1" s="45" t="s">
        <v>93</v>
      </c>
      <c r="HB1" s="45" t="s">
        <v>93</v>
      </c>
      <c r="HC1" s="45" t="s">
        <v>93</v>
      </c>
      <c r="HD1" s="45" t="s">
        <v>93</v>
      </c>
      <c r="HE1" s="45" t="s">
        <v>93</v>
      </c>
      <c r="HF1" s="45" t="s">
        <v>93</v>
      </c>
      <c r="HG1" s="45" t="s">
        <v>93</v>
      </c>
      <c r="HH1" s="45" t="s">
        <v>93</v>
      </c>
      <c r="HI1" s="45" t="s">
        <v>93</v>
      </c>
      <c r="HJ1" s="45" t="s">
        <v>93</v>
      </c>
      <c r="HK1" s="45" t="s">
        <v>93</v>
      </c>
      <c r="HL1" s="45" t="s">
        <v>93</v>
      </c>
      <c r="HM1" s="45" t="s">
        <v>93</v>
      </c>
      <c r="HN1" s="45" t="s">
        <v>93</v>
      </c>
      <c r="HO1" s="45" t="s">
        <v>93</v>
      </c>
      <c r="HP1" s="45" t="s">
        <v>93</v>
      </c>
      <c r="HQ1" s="45" t="s">
        <v>93</v>
      </c>
      <c r="HR1" s="45" t="s">
        <v>93</v>
      </c>
      <c r="HS1" s="45" t="s">
        <v>93</v>
      </c>
      <c r="HT1" s="45" t="s">
        <v>93</v>
      </c>
      <c r="HU1" s="45" t="s">
        <v>93</v>
      </c>
      <c r="HV1" s="45" t="s">
        <v>93</v>
      </c>
      <c r="HW1" s="45" t="s">
        <v>93</v>
      </c>
      <c r="HX1" s="45" t="s">
        <v>93</v>
      </c>
      <c r="HY1" s="45" t="s">
        <v>93</v>
      </c>
      <c r="HZ1" s="45" t="s">
        <v>93</v>
      </c>
      <c r="IA1" s="45" t="s">
        <v>93</v>
      </c>
      <c r="IB1" s="45" t="s">
        <v>93</v>
      </c>
      <c r="IC1" s="45" t="s">
        <v>93</v>
      </c>
      <c r="ID1" s="45" t="s">
        <v>93</v>
      </c>
      <c r="IE1" s="45" t="s">
        <v>93</v>
      </c>
      <c r="IF1" s="45" t="s">
        <v>93</v>
      </c>
      <c r="IG1" s="45" t="s">
        <v>93</v>
      </c>
      <c r="IH1" s="45" t="s">
        <v>93</v>
      </c>
      <c r="II1" s="45" t="s">
        <v>93</v>
      </c>
      <c r="IJ1" s="45" t="s">
        <v>93</v>
      </c>
      <c r="IK1" s="45" t="s">
        <v>93</v>
      </c>
      <c r="IL1" s="45" t="s">
        <v>93</v>
      </c>
      <c r="IM1" s="45" t="s">
        <v>93</v>
      </c>
      <c r="IN1" s="45" t="s">
        <v>93</v>
      </c>
      <c r="IO1" s="45" t="s">
        <v>93</v>
      </c>
      <c r="IP1" s="45" t="s">
        <v>93</v>
      </c>
      <c r="IQ1" s="45" t="s">
        <v>93</v>
      </c>
      <c r="IR1" s="45" t="s">
        <v>93</v>
      </c>
      <c r="IS1" s="45" t="s">
        <v>93</v>
      </c>
      <c r="IT1" s="45" t="s">
        <v>93</v>
      </c>
      <c r="IU1" s="45" t="s">
        <v>93</v>
      </c>
      <c r="IV1" s="45" t="s">
        <v>93</v>
      </c>
      <c r="IW1" s="45" t="s">
        <v>93</v>
      </c>
      <c r="IX1" s="45" t="s">
        <v>93</v>
      </c>
      <c r="IY1" s="45" t="s">
        <v>93</v>
      </c>
      <c r="IZ1" s="45" t="s">
        <v>93</v>
      </c>
      <c r="JA1" s="45" t="s">
        <v>93</v>
      </c>
      <c r="JB1" s="45" t="s">
        <v>93</v>
      </c>
      <c r="JC1" s="45" t="s">
        <v>93</v>
      </c>
      <c r="JD1" s="45" t="s">
        <v>93</v>
      </c>
      <c r="JE1" s="45" t="s">
        <v>93</v>
      </c>
      <c r="JF1" s="45" t="s">
        <v>93</v>
      </c>
      <c r="JG1" s="45" t="s">
        <v>93</v>
      </c>
      <c r="JH1" s="45" t="s">
        <v>93</v>
      </c>
      <c r="JI1" s="45" t="s">
        <v>93</v>
      </c>
      <c r="JJ1" s="45" t="s">
        <v>93</v>
      </c>
      <c r="JK1" s="45" t="s">
        <v>93</v>
      </c>
      <c r="JL1" s="45" t="s">
        <v>93</v>
      </c>
      <c r="JM1" s="45" t="s">
        <v>93</v>
      </c>
      <c r="JN1" s="31"/>
      <c r="JO1" s="31"/>
      <c r="JP1" s="31"/>
      <c r="JQ1" s="31"/>
      <c r="JR1" s="31"/>
      <c r="JS1" s="31"/>
      <c r="JT1" s="31"/>
      <c r="JU1" s="31"/>
      <c r="JV1" s="31"/>
      <c r="JW1" s="42" t="s">
        <v>9</v>
      </c>
      <c r="JX1" s="31"/>
    </row>
    <row r="2" spans="1:284" ht="15" hidden="1" customHeight="1">
      <c r="A2" s="31"/>
      <c r="B2" s="31"/>
      <c r="C2" s="31"/>
      <c r="D2" s="31"/>
      <c r="E2" s="31"/>
      <c r="F2" s="31"/>
      <c r="G2" s="31"/>
      <c r="H2" s="28" t="s">
        <v>9</v>
      </c>
      <c r="I2" s="28" t="s">
        <v>9</v>
      </c>
      <c r="J2" s="28" t="s">
        <v>9</v>
      </c>
      <c r="N2" s="85" t="s">
        <v>94</v>
      </c>
      <c r="O2" s="85" t="s">
        <v>95</v>
      </c>
      <c r="P2" s="85" t="s">
        <v>96</v>
      </c>
      <c r="Q2" s="85" t="s">
        <v>97</v>
      </c>
      <c r="R2" s="85" t="s">
        <v>98</v>
      </c>
      <c r="S2" s="85" t="s">
        <v>99</v>
      </c>
      <c r="T2" s="85" t="s">
        <v>100</v>
      </c>
      <c r="U2" s="85" t="s">
        <v>101</v>
      </c>
      <c r="V2" s="85" t="s">
        <v>102</v>
      </c>
      <c r="W2" s="85" t="s">
        <v>103</v>
      </c>
      <c r="X2" s="85" t="s">
        <v>20</v>
      </c>
      <c r="Y2" s="85" t="s">
        <v>104</v>
      </c>
      <c r="Z2" s="85" t="s">
        <v>105</v>
      </c>
      <c r="AA2" s="85" t="s">
        <v>106</v>
      </c>
      <c r="AB2" s="85" t="s">
        <v>107</v>
      </c>
      <c r="AC2" s="85" t="s">
        <v>108</v>
      </c>
      <c r="AD2" s="85" t="s">
        <v>109</v>
      </c>
      <c r="AE2" s="85" t="s">
        <v>110</v>
      </c>
      <c r="AF2" s="85" t="s">
        <v>111</v>
      </c>
      <c r="AG2" s="85" t="s">
        <v>112</v>
      </c>
      <c r="AH2" s="85" t="s">
        <v>113</v>
      </c>
      <c r="AI2" s="85" t="s">
        <v>114</v>
      </c>
      <c r="AJ2" s="85" t="s">
        <v>115</v>
      </c>
      <c r="AK2" s="85" t="s">
        <v>116</v>
      </c>
      <c r="AL2" s="85" t="s">
        <v>117</v>
      </c>
      <c r="AM2" s="85" t="s">
        <v>118</v>
      </c>
      <c r="AN2" s="85" t="s">
        <v>119</v>
      </c>
      <c r="AO2" s="85" t="s">
        <v>120</v>
      </c>
      <c r="AP2" s="85" t="s">
        <v>121</v>
      </c>
      <c r="AQ2" s="85" t="s">
        <v>122</v>
      </c>
      <c r="AR2" s="85" t="s">
        <v>123</v>
      </c>
      <c r="AS2" s="85" t="s">
        <v>124</v>
      </c>
      <c r="AT2" s="85" t="s">
        <v>125</v>
      </c>
      <c r="AU2" s="85" t="s">
        <v>126</v>
      </c>
      <c r="AV2" s="85" t="s">
        <v>127</v>
      </c>
      <c r="AW2" s="85" t="s">
        <v>128</v>
      </c>
      <c r="AX2" s="85" t="s">
        <v>129</v>
      </c>
      <c r="AY2" s="85" t="s">
        <v>130</v>
      </c>
      <c r="AZ2" s="85" t="s">
        <v>131</v>
      </c>
      <c r="BA2" s="85" t="s">
        <v>132</v>
      </c>
      <c r="BB2" s="85" t="s">
        <v>133</v>
      </c>
      <c r="BC2" s="85" t="s">
        <v>134</v>
      </c>
      <c r="BD2" s="85" t="s">
        <v>135</v>
      </c>
      <c r="BE2" s="85" t="s">
        <v>136</v>
      </c>
      <c r="BF2" s="85" t="s">
        <v>137</v>
      </c>
      <c r="BG2" s="85" t="s">
        <v>138</v>
      </c>
      <c r="BH2" s="85" t="s">
        <v>139</v>
      </c>
      <c r="BI2" s="85" t="s">
        <v>140</v>
      </c>
      <c r="BJ2" s="85" t="s">
        <v>141</v>
      </c>
      <c r="BK2" s="85" t="s">
        <v>142</v>
      </c>
      <c r="BL2" s="85" t="s">
        <v>143</v>
      </c>
      <c r="BM2" s="85" t="s">
        <v>144</v>
      </c>
      <c r="BN2" s="85" t="s">
        <v>145</v>
      </c>
      <c r="BO2" s="85" t="s">
        <v>146</v>
      </c>
      <c r="BP2" s="85" t="s">
        <v>147</v>
      </c>
      <c r="BQ2" s="85" t="s">
        <v>148</v>
      </c>
      <c r="BR2" s="85" t="s">
        <v>149</v>
      </c>
      <c r="BS2" s="85" t="s">
        <v>150</v>
      </c>
      <c r="BT2" s="85" t="s">
        <v>151</v>
      </c>
      <c r="BU2" s="85" t="s">
        <v>152</v>
      </c>
      <c r="BV2" s="85" t="s">
        <v>153</v>
      </c>
      <c r="BW2" s="85" t="s">
        <v>154</v>
      </c>
      <c r="BX2" s="85" t="s">
        <v>155</v>
      </c>
      <c r="BY2" s="85" t="s">
        <v>156</v>
      </c>
      <c r="BZ2" s="85" t="s">
        <v>157</v>
      </c>
      <c r="CA2" s="85" t="s">
        <v>94</v>
      </c>
      <c r="CB2" s="85" t="s">
        <v>95</v>
      </c>
      <c r="CC2" s="85" t="s">
        <v>96</v>
      </c>
      <c r="CD2" s="85" t="s">
        <v>97</v>
      </c>
      <c r="CE2" s="85" t="s">
        <v>98</v>
      </c>
      <c r="CF2" s="85" t="s">
        <v>99</v>
      </c>
      <c r="CG2" s="85" t="s">
        <v>100</v>
      </c>
      <c r="CH2" s="85" t="s">
        <v>101</v>
      </c>
      <c r="CI2" s="85" t="s">
        <v>102</v>
      </c>
      <c r="CJ2" s="85" t="s">
        <v>103</v>
      </c>
      <c r="CK2" s="85" t="s">
        <v>20</v>
      </c>
      <c r="CL2" s="85" t="s">
        <v>104</v>
      </c>
      <c r="CM2" s="85" t="s">
        <v>105</v>
      </c>
      <c r="CN2" s="85" t="s">
        <v>106</v>
      </c>
      <c r="CO2" s="85" t="s">
        <v>107</v>
      </c>
      <c r="CP2" s="85" t="s">
        <v>108</v>
      </c>
      <c r="CQ2" s="85" t="s">
        <v>109</v>
      </c>
      <c r="CR2" s="85" t="s">
        <v>110</v>
      </c>
      <c r="CS2" s="85" t="s">
        <v>111</v>
      </c>
      <c r="CT2" s="85" t="s">
        <v>112</v>
      </c>
      <c r="CU2" s="85" t="s">
        <v>113</v>
      </c>
      <c r="CV2" s="85" t="s">
        <v>114</v>
      </c>
      <c r="CW2" s="85" t="s">
        <v>115</v>
      </c>
      <c r="CX2" s="85" t="s">
        <v>116</v>
      </c>
      <c r="CY2" s="85" t="s">
        <v>117</v>
      </c>
      <c r="CZ2" s="85" t="s">
        <v>118</v>
      </c>
      <c r="DA2" s="85" t="s">
        <v>119</v>
      </c>
      <c r="DB2" s="85" t="s">
        <v>120</v>
      </c>
      <c r="DC2" s="85" t="s">
        <v>121</v>
      </c>
      <c r="DD2" s="85" t="s">
        <v>122</v>
      </c>
      <c r="DE2" s="85" t="s">
        <v>123</v>
      </c>
      <c r="DF2" s="85" t="s">
        <v>124</v>
      </c>
      <c r="DG2" s="85" t="s">
        <v>125</v>
      </c>
      <c r="DH2" s="85" t="s">
        <v>126</v>
      </c>
      <c r="DI2" s="85" t="s">
        <v>127</v>
      </c>
      <c r="DJ2" s="85" t="s">
        <v>128</v>
      </c>
      <c r="DK2" s="85" t="s">
        <v>129</v>
      </c>
      <c r="DL2" s="85" t="s">
        <v>130</v>
      </c>
      <c r="DM2" s="85" t="s">
        <v>131</v>
      </c>
      <c r="DN2" s="85" t="s">
        <v>132</v>
      </c>
      <c r="DO2" s="85" t="s">
        <v>133</v>
      </c>
      <c r="DP2" s="85" t="s">
        <v>134</v>
      </c>
      <c r="DQ2" s="85" t="s">
        <v>135</v>
      </c>
      <c r="DR2" s="85" t="s">
        <v>136</v>
      </c>
      <c r="DS2" s="85" t="s">
        <v>137</v>
      </c>
      <c r="DT2" s="85" t="s">
        <v>138</v>
      </c>
      <c r="DU2" s="85" t="s">
        <v>139</v>
      </c>
      <c r="DV2" s="85" t="s">
        <v>140</v>
      </c>
      <c r="DW2" s="85" t="s">
        <v>141</v>
      </c>
      <c r="DX2" s="85" t="s">
        <v>142</v>
      </c>
      <c r="DY2" s="85" t="s">
        <v>143</v>
      </c>
      <c r="DZ2" s="85" t="s">
        <v>144</v>
      </c>
      <c r="EA2" s="85" t="s">
        <v>145</v>
      </c>
      <c r="EB2" s="85" t="s">
        <v>146</v>
      </c>
      <c r="EC2" s="85" t="s">
        <v>147</v>
      </c>
      <c r="ED2" s="85" t="s">
        <v>148</v>
      </c>
      <c r="EE2" s="85" t="s">
        <v>149</v>
      </c>
      <c r="EF2" s="85" t="s">
        <v>150</v>
      </c>
      <c r="EG2" s="85" t="s">
        <v>151</v>
      </c>
      <c r="EH2" s="85" t="s">
        <v>152</v>
      </c>
      <c r="EI2" s="85" t="s">
        <v>153</v>
      </c>
      <c r="EJ2" s="85" t="s">
        <v>154</v>
      </c>
      <c r="EK2" s="85" t="s">
        <v>155</v>
      </c>
      <c r="EL2" s="85" t="s">
        <v>156</v>
      </c>
      <c r="EM2" s="85" t="s">
        <v>157</v>
      </c>
      <c r="EP2" s="28"/>
      <c r="JN2" s="31"/>
      <c r="JO2" s="31"/>
      <c r="JP2" s="31"/>
      <c r="JQ2" s="31"/>
      <c r="JR2" s="31"/>
      <c r="JS2" s="31"/>
      <c r="JT2" s="31"/>
      <c r="JU2" s="31"/>
      <c r="JV2" s="31"/>
      <c r="JW2" s="31"/>
      <c r="JX2" s="31"/>
    </row>
    <row r="3" spans="1:284" ht="15" hidden="1" customHeight="1">
      <c r="A3" s="31"/>
      <c r="B3" s="31"/>
      <c r="C3" s="31"/>
      <c r="D3" s="31"/>
      <c r="E3" s="31"/>
      <c r="F3" s="31"/>
      <c r="G3" s="31"/>
      <c r="H3" s="28" t="s">
        <v>9</v>
      </c>
      <c r="I3" s="28" t="s">
        <v>9</v>
      </c>
      <c r="J3" s="28" t="s">
        <v>9</v>
      </c>
      <c r="N3" s="155" t="s">
        <v>80</v>
      </c>
      <c r="O3" s="155" t="s">
        <v>80</v>
      </c>
      <c r="P3" s="155" t="s">
        <v>80</v>
      </c>
      <c r="Q3" s="155" t="s">
        <v>80</v>
      </c>
      <c r="R3" s="155" t="s">
        <v>80</v>
      </c>
      <c r="S3" s="155" t="s">
        <v>80</v>
      </c>
      <c r="T3" s="155" t="s">
        <v>80</v>
      </c>
      <c r="U3" s="155" t="s">
        <v>80</v>
      </c>
      <c r="V3" s="155" t="s">
        <v>80</v>
      </c>
      <c r="W3" s="155" t="s">
        <v>80</v>
      </c>
      <c r="X3" s="155" t="s">
        <v>80</v>
      </c>
      <c r="Y3" s="155" t="s">
        <v>80</v>
      </c>
      <c r="Z3" s="155" t="s">
        <v>80</v>
      </c>
      <c r="AA3" s="155" t="s">
        <v>80</v>
      </c>
      <c r="AB3" s="155" t="s">
        <v>80</v>
      </c>
      <c r="AC3" s="155" t="s">
        <v>80</v>
      </c>
      <c r="AD3" s="155" t="s">
        <v>80</v>
      </c>
      <c r="AE3" s="155" t="s">
        <v>80</v>
      </c>
      <c r="AF3" s="155" t="s">
        <v>80</v>
      </c>
      <c r="AG3" s="155" t="s">
        <v>80</v>
      </c>
      <c r="AH3" s="155" t="s">
        <v>80</v>
      </c>
      <c r="AI3" s="155" t="s">
        <v>80</v>
      </c>
      <c r="AJ3" s="155" t="s">
        <v>80</v>
      </c>
      <c r="AK3" s="155" t="s">
        <v>80</v>
      </c>
      <c r="AL3" s="155" t="s">
        <v>80</v>
      </c>
      <c r="AM3" s="155" t="s">
        <v>80</v>
      </c>
      <c r="AN3" s="155" t="s">
        <v>80</v>
      </c>
      <c r="AO3" s="155" t="s">
        <v>80</v>
      </c>
      <c r="AP3" s="155" t="s">
        <v>80</v>
      </c>
      <c r="AQ3" s="155" t="s">
        <v>80</v>
      </c>
      <c r="AR3" s="155" t="s">
        <v>80</v>
      </c>
      <c r="AS3" s="155" t="s">
        <v>80</v>
      </c>
      <c r="AT3" s="155" t="s">
        <v>80</v>
      </c>
      <c r="AU3" s="155" t="s">
        <v>80</v>
      </c>
      <c r="AV3" s="155" t="s">
        <v>80</v>
      </c>
      <c r="AW3" s="155" t="s">
        <v>80</v>
      </c>
      <c r="AX3" s="155" t="s">
        <v>80</v>
      </c>
      <c r="AY3" s="155" t="s">
        <v>80</v>
      </c>
      <c r="AZ3" s="155" t="s">
        <v>80</v>
      </c>
      <c r="BA3" s="155" t="s">
        <v>80</v>
      </c>
      <c r="BB3" s="155" t="s">
        <v>80</v>
      </c>
      <c r="BC3" s="155" t="s">
        <v>80</v>
      </c>
      <c r="BD3" s="155" t="s">
        <v>80</v>
      </c>
      <c r="BE3" s="155" t="s">
        <v>80</v>
      </c>
      <c r="BF3" s="155" t="s">
        <v>80</v>
      </c>
      <c r="BG3" s="155" t="s">
        <v>80</v>
      </c>
      <c r="BH3" s="155" t="s">
        <v>80</v>
      </c>
      <c r="BI3" s="155" t="s">
        <v>80</v>
      </c>
      <c r="BJ3" s="155" t="s">
        <v>80</v>
      </c>
      <c r="BK3" s="155" t="s">
        <v>80</v>
      </c>
      <c r="BL3" s="155" t="s">
        <v>80</v>
      </c>
      <c r="BM3" s="155" t="s">
        <v>80</v>
      </c>
      <c r="BN3" s="155" t="s">
        <v>80</v>
      </c>
      <c r="BO3" s="155" t="s">
        <v>80</v>
      </c>
      <c r="BP3" s="155" t="s">
        <v>80</v>
      </c>
      <c r="BQ3" s="155" t="s">
        <v>80</v>
      </c>
      <c r="BR3" s="155" t="s">
        <v>80</v>
      </c>
      <c r="BS3" s="155" t="s">
        <v>80</v>
      </c>
      <c r="BT3" s="155" t="s">
        <v>80</v>
      </c>
      <c r="BU3" s="155" t="s">
        <v>80</v>
      </c>
      <c r="BV3" s="155" t="s">
        <v>80</v>
      </c>
      <c r="BW3" s="155" t="s">
        <v>80</v>
      </c>
      <c r="BX3" s="155" t="s">
        <v>80</v>
      </c>
      <c r="BY3" s="155" t="s">
        <v>80</v>
      </c>
      <c r="BZ3" s="155" t="s">
        <v>80</v>
      </c>
      <c r="CA3" s="155" t="s">
        <v>82</v>
      </c>
      <c r="CB3" s="155" t="s">
        <v>82</v>
      </c>
      <c r="CC3" s="155" t="s">
        <v>82</v>
      </c>
      <c r="CD3" s="155" t="s">
        <v>82</v>
      </c>
      <c r="CE3" s="155" t="s">
        <v>82</v>
      </c>
      <c r="CF3" s="155" t="s">
        <v>82</v>
      </c>
      <c r="CG3" s="155" t="s">
        <v>82</v>
      </c>
      <c r="CH3" s="155" t="s">
        <v>82</v>
      </c>
      <c r="CI3" s="155" t="s">
        <v>82</v>
      </c>
      <c r="CJ3" s="155" t="s">
        <v>82</v>
      </c>
      <c r="CK3" s="155" t="s">
        <v>82</v>
      </c>
      <c r="CL3" s="155" t="s">
        <v>82</v>
      </c>
      <c r="CM3" s="155" t="s">
        <v>82</v>
      </c>
      <c r="CN3" s="155" t="s">
        <v>82</v>
      </c>
      <c r="CO3" s="155" t="s">
        <v>82</v>
      </c>
      <c r="CP3" s="155" t="s">
        <v>82</v>
      </c>
      <c r="CQ3" s="155" t="s">
        <v>82</v>
      </c>
      <c r="CR3" s="155" t="s">
        <v>82</v>
      </c>
      <c r="CS3" s="155" t="s">
        <v>82</v>
      </c>
      <c r="CT3" s="155" t="s">
        <v>82</v>
      </c>
      <c r="CU3" s="155" t="s">
        <v>82</v>
      </c>
      <c r="CV3" s="155" t="s">
        <v>82</v>
      </c>
      <c r="CW3" s="155" t="s">
        <v>82</v>
      </c>
      <c r="CX3" s="155" t="s">
        <v>82</v>
      </c>
      <c r="CY3" s="155" t="s">
        <v>82</v>
      </c>
      <c r="CZ3" s="155" t="s">
        <v>82</v>
      </c>
      <c r="DA3" s="155" t="s">
        <v>82</v>
      </c>
      <c r="DB3" s="155" t="s">
        <v>82</v>
      </c>
      <c r="DC3" s="155" t="s">
        <v>82</v>
      </c>
      <c r="DD3" s="155" t="s">
        <v>82</v>
      </c>
      <c r="DE3" s="155" t="s">
        <v>82</v>
      </c>
      <c r="DF3" s="155" t="s">
        <v>82</v>
      </c>
      <c r="DG3" s="155" t="s">
        <v>82</v>
      </c>
      <c r="DH3" s="155" t="s">
        <v>82</v>
      </c>
      <c r="DI3" s="155" t="s">
        <v>82</v>
      </c>
      <c r="DJ3" s="155" t="s">
        <v>82</v>
      </c>
      <c r="DK3" s="155" t="s">
        <v>82</v>
      </c>
      <c r="DL3" s="155" t="s">
        <v>82</v>
      </c>
      <c r="DM3" s="155" t="s">
        <v>82</v>
      </c>
      <c r="DN3" s="155" t="s">
        <v>82</v>
      </c>
      <c r="DO3" s="155" t="s">
        <v>82</v>
      </c>
      <c r="DP3" s="155" t="s">
        <v>82</v>
      </c>
      <c r="DQ3" s="155" t="s">
        <v>82</v>
      </c>
      <c r="DR3" s="155" t="s">
        <v>82</v>
      </c>
      <c r="DS3" s="155" t="s">
        <v>82</v>
      </c>
      <c r="DT3" s="155" t="s">
        <v>82</v>
      </c>
      <c r="DU3" s="155" t="s">
        <v>82</v>
      </c>
      <c r="DV3" s="155" t="s">
        <v>82</v>
      </c>
      <c r="DW3" s="155" t="s">
        <v>82</v>
      </c>
      <c r="DX3" s="155" t="s">
        <v>82</v>
      </c>
      <c r="DY3" s="155" t="s">
        <v>82</v>
      </c>
      <c r="DZ3" s="155" t="s">
        <v>82</v>
      </c>
      <c r="EA3" s="155" t="s">
        <v>82</v>
      </c>
      <c r="EB3" s="155" t="s">
        <v>82</v>
      </c>
      <c r="EC3" s="155" t="s">
        <v>82</v>
      </c>
      <c r="ED3" s="155" t="s">
        <v>82</v>
      </c>
      <c r="EE3" s="155" t="s">
        <v>82</v>
      </c>
      <c r="EF3" s="155" t="s">
        <v>82</v>
      </c>
      <c r="EG3" s="155" t="s">
        <v>82</v>
      </c>
      <c r="EH3" s="155" t="s">
        <v>82</v>
      </c>
      <c r="EI3" s="155" t="s">
        <v>82</v>
      </c>
      <c r="EJ3" s="155" t="s">
        <v>82</v>
      </c>
      <c r="EK3" s="155" t="s">
        <v>82</v>
      </c>
      <c r="EL3" s="155" t="s">
        <v>82</v>
      </c>
      <c r="EM3" s="155" t="s">
        <v>82</v>
      </c>
      <c r="EP3" s="28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</row>
    <row r="4" spans="1:284" ht="15" hidden="1" customHeight="1">
      <c r="A4" s="31"/>
      <c r="B4" s="31"/>
      <c r="C4" s="31"/>
      <c r="D4" s="31"/>
      <c r="E4" s="31"/>
      <c r="F4" s="31"/>
      <c r="G4" s="31"/>
      <c r="H4" s="28" t="s">
        <v>9</v>
      </c>
      <c r="I4" s="28" t="s">
        <v>9</v>
      </c>
      <c r="J4" s="28" t="s">
        <v>9</v>
      </c>
      <c r="EN4" s="85" t="s">
        <v>94</v>
      </c>
      <c r="EO4" s="85" t="s">
        <v>95</v>
      </c>
      <c r="EP4" s="85" t="s">
        <v>96</v>
      </c>
      <c r="EQ4" s="85" t="s">
        <v>97</v>
      </c>
      <c r="ER4" s="85" t="s">
        <v>98</v>
      </c>
      <c r="ES4" s="85" t="s">
        <v>99</v>
      </c>
      <c r="ET4" s="85" t="s">
        <v>100</v>
      </c>
      <c r="EU4" s="85" t="s">
        <v>101</v>
      </c>
      <c r="EV4" s="85" t="s">
        <v>102</v>
      </c>
      <c r="EW4" s="85" t="s">
        <v>103</v>
      </c>
      <c r="EX4" s="85" t="s">
        <v>20</v>
      </c>
      <c r="EY4" s="85" t="s">
        <v>104</v>
      </c>
      <c r="EZ4" s="85" t="s">
        <v>105</v>
      </c>
      <c r="FA4" s="85" t="s">
        <v>106</v>
      </c>
      <c r="FB4" s="85" t="s">
        <v>107</v>
      </c>
      <c r="FC4" s="85" t="s">
        <v>108</v>
      </c>
      <c r="FD4" s="85" t="s">
        <v>109</v>
      </c>
      <c r="FE4" s="85" t="s">
        <v>110</v>
      </c>
      <c r="FF4" s="85" t="s">
        <v>111</v>
      </c>
      <c r="FG4" s="85" t="s">
        <v>112</v>
      </c>
      <c r="FH4" s="85" t="s">
        <v>113</v>
      </c>
      <c r="FI4" s="85" t="s">
        <v>114</v>
      </c>
      <c r="FJ4" s="85" t="s">
        <v>115</v>
      </c>
      <c r="FK4" s="85" t="s">
        <v>116</v>
      </c>
      <c r="FL4" s="85" t="s">
        <v>117</v>
      </c>
      <c r="FM4" s="85" t="s">
        <v>118</v>
      </c>
      <c r="FN4" s="85" t="s">
        <v>119</v>
      </c>
      <c r="FO4" s="85" t="s">
        <v>120</v>
      </c>
      <c r="FP4" s="85" t="s">
        <v>121</v>
      </c>
      <c r="FQ4" s="85" t="s">
        <v>122</v>
      </c>
      <c r="FR4" s="85" t="s">
        <v>123</v>
      </c>
      <c r="FS4" s="85" t="s">
        <v>124</v>
      </c>
      <c r="FT4" s="85" t="s">
        <v>125</v>
      </c>
      <c r="FU4" s="85" t="s">
        <v>126</v>
      </c>
      <c r="FV4" s="85" t="s">
        <v>127</v>
      </c>
      <c r="FW4" s="85" t="s">
        <v>128</v>
      </c>
      <c r="FX4" s="85" t="s">
        <v>129</v>
      </c>
      <c r="FY4" s="85" t="s">
        <v>130</v>
      </c>
      <c r="FZ4" s="85" t="s">
        <v>131</v>
      </c>
      <c r="GA4" s="85" t="s">
        <v>132</v>
      </c>
      <c r="GB4" s="85" t="s">
        <v>133</v>
      </c>
      <c r="GC4" s="85" t="s">
        <v>134</v>
      </c>
      <c r="GD4" s="85" t="s">
        <v>135</v>
      </c>
      <c r="GE4" s="85" t="s">
        <v>136</v>
      </c>
      <c r="GF4" s="85" t="s">
        <v>137</v>
      </c>
      <c r="GG4" s="85" t="s">
        <v>138</v>
      </c>
      <c r="GH4" s="85" t="s">
        <v>139</v>
      </c>
      <c r="GI4" s="85" t="s">
        <v>140</v>
      </c>
      <c r="GJ4" s="85" t="s">
        <v>141</v>
      </c>
      <c r="GK4" s="85" t="s">
        <v>142</v>
      </c>
      <c r="GL4" s="85" t="s">
        <v>143</v>
      </c>
      <c r="GM4" s="85" t="s">
        <v>144</v>
      </c>
      <c r="GN4" s="85" t="s">
        <v>145</v>
      </c>
      <c r="GO4" s="85" t="s">
        <v>146</v>
      </c>
      <c r="GP4" s="85" t="s">
        <v>147</v>
      </c>
      <c r="GQ4" s="85" t="s">
        <v>148</v>
      </c>
      <c r="GR4" s="85" t="s">
        <v>149</v>
      </c>
      <c r="GS4" s="85" t="s">
        <v>150</v>
      </c>
      <c r="GT4" s="85" t="s">
        <v>151</v>
      </c>
      <c r="GU4" s="85" t="s">
        <v>152</v>
      </c>
      <c r="GV4" s="85" t="s">
        <v>153</v>
      </c>
      <c r="GW4" s="85" t="s">
        <v>154</v>
      </c>
      <c r="GX4" s="85" t="s">
        <v>155</v>
      </c>
      <c r="GY4" s="85" t="s">
        <v>156</v>
      </c>
      <c r="GZ4" s="85" t="s">
        <v>157</v>
      </c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</row>
    <row r="5" spans="1:284" ht="15" hidden="1" customHeight="1">
      <c r="A5" s="31"/>
      <c r="B5" s="31"/>
      <c r="C5" s="31"/>
      <c r="D5" s="31"/>
      <c r="E5" s="31"/>
      <c r="F5" s="31"/>
      <c r="G5" s="31"/>
      <c r="H5" s="28" t="s">
        <v>9</v>
      </c>
      <c r="I5" s="28" t="s">
        <v>9</v>
      </c>
      <c r="J5" s="28" t="s">
        <v>9</v>
      </c>
      <c r="EP5" s="31"/>
      <c r="HA5" s="85" t="s">
        <v>94</v>
      </c>
      <c r="HB5" s="85" t="s">
        <v>95</v>
      </c>
      <c r="HC5" s="85" t="s">
        <v>96</v>
      </c>
      <c r="HD5" s="85" t="s">
        <v>97</v>
      </c>
      <c r="HE5" s="85" t="s">
        <v>98</v>
      </c>
      <c r="HF5" s="85" t="s">
        <v>99</v>
      </c>
      <c r="HG5" s="85" t="s">
        <v>100</v>
      </c>
      <c r="HH5" s="85" t="s">
        <v>101</v>
      </c>
      <c r="HI5" s="85" t="s">
        <v>102</v>
      </c>
      <c r="HJ5" s="85" t="s">
        <v>103</v>
      </c>
      <c r="HK5" s="85" t="s">
        <v>20</v>
      </c>
      <c r="HL5" s="85" t="s">
        <v>104</v>
      </c>
      <c r="HM5" s="85" t="s">
        <v>105</v>
      </c>
      <c r="HN5" s="85" t="s">
        <v>106</v>
      </c>
      <c r="HO5" s="85" t="s">
        <v>107</v>
      </c>
      <c r="HP5" s="85" t="s">
        <v>108</v>
      </c>
      <c r="HQ5" s="85" t="s">
        <v>109</v>
      </c>
      <c r="HR5" s="85" t="s">
        <v>110</v>
      </c>
      <c r="HS5" s="85" t="s">
        <v>111</v>
      </c>
      <c r="HT5" s="85" t="s">
        <v>112</v>
      </c>
      <c r="HU5" s="85" t="s">
        <v>113</v>
      </c>
      <c r="HV5" s="85" t="s">
        <v>114</v>
      </c>
      <c r="HW5" s="85" t="s">
        <v>115</v>
      </c>
      <c r="HX5" s="85" t="s">
        <v>116</v>
      </c>
      <c r="HY5" s="85" t="s">
        <v>117</v>
      </c>
      <c r="HZ5" s="85" t="s">
        <v>118</v>
      </c>
      <c r="IA5" s="85" t="s">
        <v>119</v>
      </c>
      <c r="IB5" s="85" t="s">
        <v>120</v>
      </c>
      <c r="IC5" s="85" t="s">
        <v>121</v>
      </c>
      <c r="ID5" s="85" t="s">
        <v>122</v>
      </c>
      <c r="IE5" s="85" t="s">
        <v>123</v>
      </c>
      <c r="IF5" s="85" t="s">
        <v>124</v>
      </c>
      <c r="IG5" s="85" t="s">
        <v>125</v>
      </c>
      <c r="IH5" s="85" t="s">
        <v>126</v>
      </c>
      <c r="II5" s="85" t="s">
        <v>127</v>
      </c>
      <c r="IJ5" s="85" t="s">
        <v>128</v>
      </c>
      <c r="IK5" s="85" t="s">
        <v>129</v>
      </c>
      <c r="IL5" s="85" t="s">
        <v>130</v>
      </c>
      <c r="IM5" s="85" t="s">
        <v>131</v>
      </c>
      <c r="IN5" s="85" t="s">
        <v>132</v>
      </c>
      <c r="IO5" s="85" t="s">
        <v>133</v>
      </c>
      <c r="IP5" s="85" t="s">
        <v>134</v>
      </c>
      <c r="IQ5" s="85" t="s">
        <v>135</v>
      </c>
      <c r="IR5" s="85" t="s">
        <v>136</v>
      </c>
      <c r="IS5" s="85" t="s">
        <v>137</v>
      </c>
      <c r="IT5" s="85" t="s">
        <v>138</v>
      </c>
      <c r="IU5" s="85" t="s">
        <v>139</v>
      </c>
      <c r="IV5" s="85" t="s">
        <v>140</v>
      </c>
      <c r="IW5" s="85" t="s">
        <v>141</v>
      </c>
      <c r="IX5" s="85" t="s">
        <v>142</v>
      </c>
      <c r="IY5" s="85" t="s">
        <v>143</v>
      </c>
      <c r="IZ5" s="85" t="s">
        <v>144</v>
      </c>
      <c r="JA5" s="85" t="s">
        <v>145</v>
      </c>
      <c r="JB5" s="85" t="s">
        <v>146</v>
      </c>
      <c r="JC5" s="85" t="s">
        <v>147</v>
      </c>
      <c r="JD5" s="85" t="s">
        <v>148</v>
      </c>
      <c r="JE5" s="85" t="s">
        <v>149</v>
      </c>
      <c r="JF5" s="85" t="s">
        <v>150</v>
      </c>
      <c r="JG5" s="85" t="s">
        <v>151</v>
      </c>
      <c r="JH5" s="85" t="s">
        <v>152</v>
      </c>
      <c r="JI5" s="85" t="s">
        <v>153</v>
      </c>
      <c r="JJ5" s="85" t="s">
        <v>154</v>
      </c>
      <c r="JK5" s="85" t="s">
        <v>155</v>
      </c>
      <c r="JL5" s="85" t="s">
        <v>156</v>
      </c>
      <c r="JM5" s="85" t="s">
        <v>157</v>
      </c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</row>
    <row r="6" spans="1:284" ht="15" hidden="1" customHeight="1">
      <c r="A6" s="31"/>
      <c r="B6" s="31"/>
      <c r="C6" s="31"/>
      <c r="D6" s="31"/>
      <c r="E6" s="31"/>
      <c r="F6" s="31"/>
      <c r="G6" s="31"/>
      <c r="H6" s="28" t="s">
        <v>9</v>
      </c>
      <c r="I6" s="28" t="s">
        <v>9</v>
      </c>
      <c r="J6" s="28" t="s">
        <v>9</v>
      </c>
      <c r="EP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</row>
    <row r="7" spans="1:284" ht="15" hidden="1" customHeight="1">
      <c r="A7" s="31"/>
      <c r="B7" s="31"/>
      <c r="C7" s="31"/>
      <c r="D7" s="31"/>
      <c r="E7" s="31"/>
      <c r="F7" s="31"/>
      <c r="G7" s="31"/>
      <c r="H7" s="28" t="s">
        <v>9</v>
      </c>
      <c r="I7" s="28" t="s">
        <v>9</v>
      </c>
      <c r="J7" s="28" t="s">
        <v>9</v>
      </c>
      <c r="K7" s="126"/>
      <c r="EP7" s="28"/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</row>
    <row r="8" spans="1:284" ht="15" customHeight="1">
      <c r="A8" s="31"/>
      <c r="B8" s="31"/>
      <c r="C8" s="31"/>
      <c r="D8" s="31"/>
      <c r="E8" s="31"/>
      <c r="F8" s="31"/>
      <c r="G8" s="31"/>
      <c r="H8" s="28" t="s">
        <v>9</v>
      </c>
      <c r="I8" s="28" t="s">
        <v>9</v>
      </c>
      <c r="J8" s="28" t="s">
        <v>9</v>
      </c>
      <c r="K8" s="126"/>
      <c r="EP8" s="28"/>
      <c r="JN8" s="31"/>
      <c r="JO8" s="31"/>
      <c r="JP8" s="31"/>
      <c r="JQ8" s="36" t="s">
        <v>9</v>
      </c>
      <c r="JR8" s="37" t="b">
        <v>1</v>
      </c>
      <c r="JS8" s="31"/>
      <c r="JT8" s="31"/>
      <c r="JU8" s="31"/>
      <c r="JV8" s="31"/>
      <c r="JW8" s="31"/>
      <c r="JX8" s="31"/>
    </row>
    <row r="9" spans="1:284" ht="12.75" customHeight="1">
      <c r="A9" s="31"/>
      <c r="B9" s="31"/>
      <c r="C9" s="31"/>
      <c r="D9" s="31"/>
      <c r="E9" s="31"/>
      <c r="F9" s="86" t="s">
        <v>158</v>
      </c>
      <c r="G9" s="86"/>
      <c r="H9" s="86"/>
      <c r="I9" s="86"/>
      <c r="J9" s="86"/>
      <c r="K9" s="12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31"/>
      <c r="JO9" s="31"/>
      <c r="JP9" s="31"/>
      <c r="JQ9" s="31"/>
      <c r="JR9" s="31"/>
      <c r="JS9" s="31"/>
      <c r="JT9" s="31"/>
      <c r="JU9" s="31"/>
      <c r="JV9" s="31"/>
      <c r="JW9" s="88"/>
      <c r="JX9" s="31"/>
    </row>
    <row r="10" spans="1:284" ht="20.25" customHeight="1">
      <c r="A10" s="31"/>
      <c r="B10" s="31"/>
      <c r="C10" s="31"/>
      <c r="D10" s="31"/>
      <c r="E10" s="31"/>
      <c r="F10" s="31" t="str">
        <f>Титульный!$C$4</f>
        <v>ООО "Юг-Энергосеть" ИНН: 2304073156, КПП: 230401001</v>
      </c>
      <c r="G10" s="31"/>
      <c r="H10" s="28" t="s">
        <v>9</v>
      </c>
      <c r="I10" s="28" t="s">
        <v>9</v>
      </c>
      <c r="J10" s="28" t="s">
        <v>9</v>
      </c>
      <c r="K10" s="128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31"/>
      <c r="JO10" s="31"/>
      <c r="JP10" s="31"/>
      <c r="JQ10" s="31"/>
      <c r="JR10" s="31"/>
      <c r="JS10" s="31"/>
      <c r="JT10" s="31"/>
      <c r="JU10" s="31"/>
      <c r="JV10" s="31"/>
      <c r="JW10" s="90"/>
      <c r="JX10" s="31"/>
    </row>
    <row r="11" spans="1:284" ht="15" customHeight="1">
      <c r="A11" s="31"/>
      <c r="B11" s="31"/>
      <c r="C11" s="31"/>
      <c r="D11" s="31"/>
      <c r="E11" s="31"/>
      <c r="F11" s="91"/>
      <c r="G11" s="91"/>
      <c r="H11" s="91" t="s">
        <v>9</v>
      </c>
      <c r="I11" s="91" t="s">
        <v>9</v>
      </c>
      <c r="J11" s="91" t="s">
        <v>9</v>
      </c>
      <c r="K11" s="92" t="s">
        <v>9</v>
      </c>
      <c r="L11" s="92" t="s">
        <v>9</v>
      </c>
      <c r="M11" s="92" t="s">
        <v>9</v>
      </c>
      <c r="N11" s="92" t="s">
        <v>9</v>
      </c>
      <c r="O11" s="92" t="s">
        <v>9</v>
      </c>
      <c r="P11" s="92" t="s">
        <v>9</v>
      </c>
      <c r="Q11" s="92" t="s">
        <v>9</v>
      </c>
      <c r="R11" s="92" t="s">
        <v>9</v>
      </c>
      <c r="S11" s="92" t="s">
        <v>9</v>
      </c>
      <c r="T11" s="92" t="s">
        <v>9</v>
      </c>
      <c r="U11" s="92" t="s">
        <v>9</v>
      </c>
      <c r="V11" s="92" t="s">
        <v>9</v>
      </c>
      <c r="W11" s="92" t="s">
        <v>9</v>
      </c>
      <c r="X11" s="92" t="s">
        <v>9</v>
      </c>
      <c r="Y11" s="92" t="s">
        <v>9</v>
      </c>
      <c r="Z11" s="92" t="s">
        <v>9</v>
      </c>
      <c r="AA11" s="92" t="s">
        <v>9</v>
      </c>
      <c r="AB11" s="92" t="s">
        <v>9</v>
      </c>
      <c r="AC11" s="92" t="s">
        <v>9</v>
      </c>
      <c r="AD11" s="92" t="s">
        <v>9</v>
      </c>
      <c r="AE11" s="92" t="s">
        <v>9</v>
      </c>
      <c r="AF11" s="92" t="s">
        <v>9</v>
      </c>
      <c r="AG11" s="92" t="s">
        <v>9</v>
      </c>
      <c r="AH11" s="92" t="s">
        <v>9</v>
      </c>
      <c r="AI11" s="92" t="s">
        <v>9</v>
      </c>
      <c r="AJ11" s="92" t="s">
        <v>9</v>
      </c>
      <c r="AK11" s="92" t="s">
        <v>9</v>
      </c>
      <c r="AL11" s="92" t="s">
        <v>9</v>
      </c>
      <c r="AM11" s="92" t="s">
        <v>9</v>
      </c>
      <c r="AN11" s="92" t="s">
        <v>9</v>
      </c>
      <c r="AO11" s="92" t="s">
        <v>9</v>
      </c>
      <c r="AP11" s="92" t="s">
        <v>9</v>
      </c>
      <c r="AQ11" s="92" t="s">
        <v>9</v>
      </c>
      <c r="AR11" s="92" t="s">
        <v>9</v>
      </c>
      <c r="AS11" s="92" t="s">
        <v>9</v>
      </c>
      <c r="AT11" s="92" t="s">
        <v>9</v>
      </c>
      <c r="AU11" s="92" t="s">
        <v>9</v>
      </c>
      <c r="AV11" s="92" t="s">
        <v>9</v>
      </c>
      <c r="AW11" s="92" t="s">
        <v>9</v>
      </c>
      <c r="AX11" s="92" t="s">
        <v>9</v>
      </c>
      <c r="AY11" s="92" t="s">
        <v>9</v>
      </c>
      <c r="AZ11" s="92" t="s">
        <v>9</v>
      </c>
      <c r="BA11" s="92" t="s">
        <v>9</v>
      </c>
      <c r="BB11" s="92" t="s">
        <v>9</v>
      </c>
      <c r="BC11" s="92" t="s">
        <v>9</v>
      </c>
      <c r="BD11" s="92" t="s">
        <v>9</v>
      </c>
      <c r="BE11" s="92" t="s">
        <v>9</v>
      </c>
      <c r="BF11" s="92" t="s">
        <v>9</v>
      </c>
      <c r="BG11" s="92" t="s">
        <v>9</v>
      </c>
      <c r="BH11" s="92" t="s">
        <v>9</v>
      </c>
      <c r="BI11" s="92" t="s">
        <v>9</v>
      </c>
      <c r="BJ11" s="92" t="s">
        <v>9</v>
      </c>
      <c r="BK11" s="92" t="s">
        <v>9</v>
      </c>
      <c r="BL11" s="92" t="s">
        <v>9</v>
      </c>
      <c r="BM11" s="92" t="s">
        <v>9</v>
      </c>
      <c r="BN11" s="92" t="s">
        <v>9</v>
      </c>
      <c r="BO11" s="92" t="s">
        <v>9</v>
      </c>
      <c r="BP11" s="92" t="s">
        <v>9</v>
      </c>
      <c r="BQ11" s="92" t="s">
        <v>9</v>
      </c>
      <c r="BR11" s="92" t="s">
        <v>9</v>
      </c>
      <c r="BS11" s="92" t="s">
        <v>9</v>
      </c>
      <c r="BT11" s="92" t="s">
        <v>9</v>
      </c>
      <c r="BU11" s="92" t="s">
        <v>9</v>
      </c>
      <c r="BV11" s="92" t="s">
        <v>9</v>
      </c>
      <c r="BW11" s="92" t="s">
        <v>9</v>
      </c>
      <c r="BX11" s="92" t="s">
        <v>9</v>
      </c>
      <c r="BY11" s="92" t="s">
        <v>9</v>
      </c>
      <c r="BZ11" s="92" t="s">
        <v>9</v>
      </c>
      <c r="CA11" s="92" t="s">
        <v>9</v>
      </c>
      <c r="CB11" s="92" t="s">
        <v>9</v>
      </c>
      <c r="CC11" s="92" t="s">
        <v>9</v>
      </c>
      <c r="CD11" s="92" t="s">
        <v>9</v>
      </c>
      <c r="CE11" s="92" t="s">
        <v>9</v>
      </c>
      <c r="CF11" s="92" t="s">
        <v>9</v>
      </c>
      <c r="CG11" s="92" t="s">
        <v>9</v>
      </c>
      <c r="CH11" s="92" t="s">
        <v>9</v>
      </c>
      <c r="CI11" s="92" t="s">
        <v>9</v>
      </c>
      <c r="CJ11" s="92" t="s">
        <v>9</v>
      </c>
      <c r="CK11" s="92" t="s">
        <v>9</v>
      </c>
      <c r="CL11" s="92" t="s">
        <v>9</v>
      </c>
      <c r="CM11" s="92" t="s">
        <v>9</v>
      </c>
      <c r="CN11" s="92" t="s">
        <v>9</v>
      </c>
      <c r="CO11" s="92" t="s">
        <v>9</v>
      </c>
      <c r="CP11" s="92" t="s">
        <v>9</v>
      </c>
      <c r="CQ11" s="92" t="s">
        <v>9</v>
      </c>
      <c r="CR11" s="92" t="s">
        <v>9</v>
      </c>
      <c r="CS11" s="92" t="s">
        <v>9</v>
      </c>
      <c r="CT11" s="92" t="s">
        <v>9</v>
      </c>
      <c r="CU11" s="92" t="s">
        <v>9</v>
      </c>
      <c r="CV11" s="92" t="s">
        <v>9</v>
      </c>
      <c r="CW11" s="92" t="s">
        <v>9</v>
      </c>
      <c r="CX11" s="92" t="s">
        <v>9</v>
      </c>
      <c r="CY11" s="92" t="s">
        <v>9</v>
      </c>
      <c r="CZ11" s="92" t="s">
        <v>9</v>
      </c>
      <c r="DA11" s="92" t="s">
        <v>9</v>
      </c>
      <c r="DB11" s="92" t="s">
        <v>9</v>
      </c>
      <c r="DC11" s="92" t="s">
        <v>9</v>
      </c>
      <c r="DD11" s="92" t="s">
        <v>9</v>
      </c>
      <c r="DE11" s="92" t="s">
        <v>9</v>
      </c>
      <c r="DF11" s="92" t="s">
        <v>9</v>
      </c>
      <c r="DG11" s="92" t="s">
        <v>9</v>
      </c>
      <c r="DH11" s="92" t="s">
        <v>9</v>
      </c>
      <c r="DI11" s="92" t="s">
        <v>9</v>
      </c>
      <c r="DJ11" s="92" t="s">
        <v>9</v>
      </c>
      <c r="DK11" s="92" t="s">
        <v>9</v>
      </c>
      <c r="DL11" s="92" t="s">
        <v>9</v>
      </c>
      <c r="DM11" s="92" t="s">
        <v>9</v>
      </c>
      <c r="DN11" s="92" t="s">
        <v>9</v>
      </c>
      <c r="DO11" s="92" t="s">
        <v>9</v>
      </c>
      <c r="DP11" s="92" t="s">
        <v>9</v>
      </c>
      <c r="DQ11" s="92" t="s">
        <v>9</v>
      </c>
      <c r="DR11" s="92" t="s">
        <v>9</v>
      </c>
      <c r="DS11" s="92" t="s">
        <v>9</v>
      </c>
      <c r="DT11" s="92" t="s">
        <v>9</v>
      </c>
      <c r="DU11" s="92" t="s">
        <v>9</v>
      </c>
      <c r="DV11" s="92" t="s">
        <v>9</v>
      </c>
      <c r="DW11" s="92" t="s">
        <v>9</v>
      </c>
      <c r="DX11" s="92" t="s">
        <v>9</v>
      </c>
      <c r="DY11" s="92" t="s">
        <v>9</v>
      </c>
      <c r="DZ11" s="92" t="s">
        <v>9</v>
      </c>
      <c r="EA11" s="92" t="s">
        <v>9</v>
      </c>
      <c r="EB11" s="92" t="s">
        <v>9</v>
      </c>
      <c r="EC11" s="92" t="s">
        <v>9</v>
      </c>
      <c r="ED11" s="92" t="s">
        <v>9</v>
      </c>
      <c r="EE11" s="92" t="s">
        <v>9</v>
      </c>
      <c r="EF11" s="92" t="s">
        <v>9</v>
      </c>
      <c r="EG11" s="92" t="s">
        <v>9</v>
      </c>
      <c r="EH11" s="92" t="s">
        <v>9</v>
      </c>
      <c r="EI11" s="92" t="s">
        <v>9</v>
      </c>
      <c r="EJ11" s="92" t="s">
        <v>9</v>
      </c>
      <c r="EK11" s="92" t="s">
        <v>9</v>
      </c>
      <c r="EL11" s="92" t="s">
        <v>9</v>
      </c>
      <c r="EM11" s="92" t="s">
        <v>9</v>
      </c>
      <c r="EN11" s="92" t="s">
        <v>9</v>
      </c>
      <c r="EO11" s="92" t="s">
        <v>9</v>
      </c>
      <c r="EP11" s="92" t="s">
        <v>9</v>
      </c>
      <c r="EQ11" s="92" t="s">
        <v>9</v>
      </c>
      <c r="ER11" s="92" t="s">
        <v>9</v>
      </c>
      <c r="ES11" s="92" t="s">
        <v>9</v>
      </c>
      <c r="ET11" s="92" t="s">
        <v>9</v>
      </c>
      <c r="EU11" s="92" t="s">
        <v>9</v>
      </c>
      <c r="EV11" s="92" t="s">
        <v>9</v>
      </c>
      <c r="EW11" s="92" t="s">
        <v>9</v>
      </c>
      <c r="EX11" s="92" t="s">
        <v>9</v>
      </c>
      <c r="EY11" s="92" t="s">
        <v>9</v>
      </c>
      <c r="EZ11" s="92" t="s">
        <v>9</v>
      </c>
      <c r="FA11" s="92" t="s">
        <v>9</v>
      </c>
      <c r="FB11" s="92" t="s">
        <v>9</v>
      </c>
      <c r="FC11" s="92" t="s">
        <v>9</v>
      </c>
      <c r="FD11" s="92" t="s">
        <v>9</v>
      </c>
      <c r="FE11" s="92" t="s">
        <v>9</v>
      </c>
      <c r="FF11" s="92" t="s">
        <v>9</v>
      </c>
      <c r="FG11" s="92" t="s">
        <v>9</v>
      </c>
      <c r="FH11" s="92" t="s">
        <v>9</v>
      </c>
      <c r="FI11" s="92" t="s">
        <v>9</v>
      </c>
      <c r="FJ11" s="92" t="s">
        <v>9</v>
      </c>
      <c r="FK11" s="92" t="s">
        <v>9</v>
      </c>
      <c r="FL11" s="92" t="s">
        <v>9</v>
      </c>
      <c r="FM11" s="92" t="s">
        <v>9</v>
      </c>
      <c r="FN11" s="92" t="s">
        <v>9</v>
      </c>
      <c r="FO11" s="92" t="s">
        <v>9</v>
      </c>
      <c r="FP11" s="92" t="s">
        <v>9</v>
      </c>
      <c r="FQ11" s="92" t="s">
        <v>9</v>
      </c>
      <c r="FR11" s="92" t="s">
        <v>9</v>
      </c>
      <c r="FS11" s="92" t="s">
        <v>9</v>
      </c>
      <c r="FT11" s="92" t="s">
        <v>9</v>
      </c>
      <c r="FU11" s="92" t="s">
        <v>9</v>
      </c>
      <c r="FV11" s="92" t="s">
        <v>9</v>
      </c>
      <c r="FW11" s="92" t="s">
        <v>9</v>
      </c>
      <c r="FX11" s="92" t="s">
        <v>9</v>
      </c>
      <c r="FY11" s="92" t="s">
        <v>9</v>
      </c>
      <c r="FZ11" s="92" t="s">
        <v>9</v>
      </c>
      <c r="GA11" s="92" t="s">
        <v>9</v>
      </c>
      <c r="GB11" s="92" t="s">
        <v>9</v>
      </c>
      <c r="GC11" s="92" t="s">
        <v>9</v>
      </c>
      <c r="GD11" s="92" t="s">
        <v>9</v>
      </c>
      <c r="GE11" s="92" t="s">
        <v>9</v>
      </c>
      <c r="GF11" s="92" t="s">
        <v>9</v>
      </c>
      <c r="GG11" s="92" t="s">
        <v>9</v>
      </c>
      <c r="GH11" s="92" t="s">
        <v>9</v>
      </c>
      <c r="GI11" s="92" t="s">
        <v>9</v>
      </c>
      <c r="GJ11" s="92" t="s">
        <v>9</v>
      </c>
      <c r="GK11" s="92" t="s">
        <v>9</v>
      </c>
      <c r="GL11" s="92" t="s">
        <v>9</v>
      </c>
      <c r="GM11" s="92" t="s">
        <v>9</v>
      </c>
      <c r="GN11" s="92" t="s">
        <v>9</v>
      </c>
      <c r="GO11" s="92" t="s">
        <v>9</v>
      </c>
      <c r="GP11" s="92" t="s">
        <v>9</v>
      </c>
      <c r="GQ11" s="92" t="s">
        <v>9</v>
      </c>
      <c r="GR11" s="92" t="s">
        <v>9</v>
      </c>
      <c r="GS11" s="92" t="s">
        <v>9</v>
      </c>
      <c r="GT11" s="92" t="s">
        <v>9</v>
      </c>
      <c r="GU11" s="92" t="s">
        <v>9</v>
      </c>
      <c r="GV11" s="92" t="s">
        <v>9</v>
      </c>
      <c r="GW11" s="92" t="s">
        <v>9</v>
      </c>
      <c r="GX11" s="92" t="s">
        <v>9</v>
      </c>
      <c r="GY11" s="92" t="s">
        <v>9</v>
      </c>
      <c r="GZ11" s="92" t="s">
        <v>9</v>
      </c>
      <c r="HA11" s="92" t="s">
        <v>9</v>
      </c>
      <c r="HB11" s="92" t="s">
        <v>9</v>
      </c>
      <c r="HC11" s="92" t="s">
        <v>9</v>
      </c>
      <c r="HD11" s="92" t="s">
        <v>9</v>
      </c>
      <c r="HE11" s="92" t="s">
        <v>9</v>
      </c>
      <c r="HF11" s="92" t="s">
        <v>9</v>
      </c>
      <c r="HG11" s="92" t="s">
        <v>9</v>
      </c>
      <c r="HH11" s="92" t="s">
        <v>9</v>
      </c>
      <c r="HI11" s="92" t="s">
        <v>9</v>
      </c>
      <c r="HJ11" s="92" t="s">
        <v>9</v>
      </c>
      <c r="HK11" s="92" t="s">
        <v>9</v>
      </c>
      <c r="HL11" s="92" t="s">
        <v>9</v>
      </c>
      <c r="HM11" s="92" t="s">
        <v>9</v>
      </c>
      <c r="HN11" s="92" t="s">
        <v>9</v>
      </c>
      <c r="HO11" s="92" t="s">
        <v>9</v>
      </c>
      <c r="HP11" s="92" t="s">
        <v>9</v>
      </c>
      <c r="HQ11" s="92" t="s">
        <v>9</v>
      </c>
      <c r="HR11" s="92" t="s">
        <v>9</v>
      </c>
      <c r="HS11" s="92" t="s">
        <v>9</v>
      </c>
      <c r="HT11" s="92" t="s">
        <v>9</v>
      </c>
      <c r="HU11" s="92" t="s">
        <v>9</v>
      </c>
      <c r="HV11" s="92" t="s">
        <v>9</v>
      </c>
      <c r="HW11" s="92" t="s">
        <v>9</v>
      </c>
      <c r="HX11" s="92" t="s">
        <v>9</v>
      </c>
      <c r="HY11" s="92" t="s">
        <v>9</v>
      </c>
      <c r="HZ11" s="92" t="s">
        <v>9</v>
      </c>
      <c r="IA11" s="92" t="s">
        <v>9</v>
      </c>
      <c r="IB11" s="92" t="s">
        <v>9</v>
      </c>
      <c r="IC11" s="92" t="s">
        <v>9</v>
      </c>
      <c r="ID11" s="92" t="s">
        <v>9</v>
      </c>
      <c r="IE11" s="92" t="s">
        <v>9</v>
      </c>
      <c r="IF11" s="92" t="s">
        <v>9</v>
      </c>
      <c r="IG11" s="92" t="s">
        <v>9</v>
      </c>
      <c r="IH11" s="92" t="s">
        <v>9</v>
      </c>
      <c r="II11" s="92" t="s">
        <v>9</v>
      </c>
      <c r="IJ11" s="92" t="s">
        <v>9</v>
      </c>
      <c r="IK11" s="92" t="s">
        <v>9</v>
      </c>
      <c r="IL11" s="92" t="s">
        <v>9</v>
      </c>
      <c r="IM11" s="92" t="s">
        <v>9</v>
      </c>
      <c r="IN11" s="92" t="s">
        <v>9</v>
      </c>
      <c r="IO11" s="92" t="s">
        <v>9</v>
      </c>
      <c r="IP11" s="92" t="s">
        <v>9</v>
      </c>
      <c r="IQ11" s="92" t="s">
        <v>9</v>
      </c>
      <c r="IR11" s="92" t="s">
        <v>9</v>
      </c>
      <c r="IS11" s="92" t="s">
        <v>9</v>
      </c>
      <c r="IT11" s="92" t="s">
        <v>9</v>
      </c>
      <c r="IU11" s="92" t="s">
        <v>9</v>
      </c>
      <c r="IV11" s="92" t="s">
        <v>9</v>
      </c>
      <c r="IW11" s="92" t="s">
        <v>9</v>
      </c>
      <c r="IX11" s="92" t="s">
        <v>9</v>
      </c>
      <c r="IY11" s="92" t="s">
        <v>9</v>
      </c>
      <c r="IZ11" s="92" t="s">
        <v>9</v>
      </c>
      <c r="JA11" s="92" t="s">
        <v>9</v>
      </c>
      <c r="JB11" s="92" t="s">
        <v>9</v>
      </c>
      <c r="JC11" s="92" t="s">
        <v>9</v>
      </c>
      <c r="JD11" s="92" t="s">
        <v>9</v>
      </c>
      <c r="JE11" s="92" t="s">
        <v>9</v>
      </c>
      <c r="JF11" s="92" t="s">
        <v>9</v>
      </c>
      <c r="JG11" s="92" t="s">
        <v>9</v>
      </c>
      <c r="JH11" s="92" t="s">
        <v>9</v>
      </c>
      <c r="JI11" s="92" t="s">
        <v>9</v>
      </c>
      <c r="JJ11" s="92" t="s">
        <v>9</v>
      </c>
      <c r="JK11" s="92" t="s">
        <v>9</v>
      </c>
      <c r="JL11" s="92" t="s">
        <v>9</v>
      </c>
      <c r="JM11" s="92" t="s">
        <v>9</v>
      </c>
      <c r="JN11" s="31"/>
      <c r="JO11" s="31"/>
      <c r="JP11" s="31"/>
      <c r="JQ11" s="31"/>
      <c r="JR11" s="31"/>
      <c r="JS11" s="31"/>
      <c r="JT11" s="31"/>
      <c r="JU11" s="31"/>
      <c r="JV11" s="31"/>
      <c r="JW11" s="93" t="s">
        <v>9</v>
      </c>
      <c r="JX11" s="31"/>
    </row>
    <row r="12" spans="1:284" s="28" customFormat="1" ht="15.75" customHeight="1">
      <c r="F12" s="172" t="s">
        <v>72</v>
      </c>
      <c r="G12" s="172" t="s">
        <v>33</v>
      </c>
      <c r="H12" s="151" t="s">
        <v>72</v>
      </c>
      <c r="I12" s="151" t="s">
        <v>72</v>
      </c>
      <c r="J12" s="172" t="s">
        <v>159</v>
      </c>
      <c r="K12" s="162" t="s">
        <v>88</v>
      </c>
      <c r="L12" s="162" t="s">
        <v>89</v>
      </c>
      <c r="M12" s="162" t="s">
        <v>90</v>
      </c>
      <c r="N12" s="95" t="s">
        <v>94</v>
      </c>
      <c r="O12" s="95" t="s">
        <v>95</v>
      </c>
      <c r="P12" s="95" t="s">
        <v>96</v>
      </c>
      <c r="Q12" s="95" t="s">
        <v>97</v>
      </c>
      <c r="R12" s="95" t="s">
        <v>98</v>
      </c>
      <c r="S12" s="95" t="s">
        <v>99</v>
      </c>
      <c r="T12" s="95" t="s">
        <v>100</v>
      </c>
      <c r="U12" s="95" t="s">
        <v>101</v>
      </c>
      <c r="V12" s="95" t="s">
        <v>102</v>
      </c>
      <c r="W12" s="95" t="s">
        <v>103</v>
      </c>
      <c r="X12" s="95" t="s">
        <v>20</v>
      </c>
      <c r="Y12" s="95" t="s">
        <v>104</v>
      </c>
      <c r="Z12" s="95" t="s">
        <v>105</v>
      </c>
      <c r="AA12" s="95" t="s">
        <v>106</v>
      </c>
      <c r="AB12" s="95" t="s">
        <v>107</v>
      </c>
      <c r="AC12" s="95" t="s">
        <v>108</v>
      </c>
      <c r="AD12" s="95" t="s">
        <v>109</v>
      </c>
      <c r="AE12" s="95" t="s">
        <v>110</v>
      </c>
      <c r="AF12" s="95" t="s">
        <v>111</v>
      </c>
      <c r="AG12" s="95" t="s">
        <v>112</v>
      </c>
      <c r="AH12" s="95" t="s">
        <v>113</v>
      </c>
      <c r="AI12" s="95" t="s">
        <v>114</v>
      </c>
      <c r="AJ12" s="95" t="s">
        <v>115</v>
      </c>
      <c r="AK12" s="95" t="s">
        <v>116</v>
      </c>
      <c r="AL12" s="95" t="s">
        <v>117</v>
      </c>
      <c r="AM12" s="95" t="s">
        <v>118</v>
      </c>
      <c r="AN12" s="95" t="s">
        <v>119</v>
      </c>
      <c r="AO12" s="95" t="s">
        <v>120</v>
      </c>
      <c r="AP12" s="95" t="s">
        <v>121</v>
      </c>
      <c r="AQ12" s="95" t="s">
        <v>122</v>
      </c>
      <c r="AR12" s="95" t="s">
        <v>123</v>
      </c>
      <c r="AS12" s="95" t="s">
        <v>124</v>
      </c>
      <c r="AT12" s="95" t="s">
        <v>125</v>
      </c>
      <c r="AU12" s="95" t="s">
        <v>126</v>
      </c>
      <c r="AV12" s="95" t="s">
        <v>127</v>
      </c>
      <c r="AW12" s="95" t="s">
        <v>128</v>
      </c>
      <c r="AX12" s="95" t="s">
        <v>129</v>
      </c>
      <c r="AY12" s="95" t="s">
        <v>130</v>
      </c>
      <c r="AZ12" s="95" t="s">
        <v>131</v>
      </c>
      <c r="BA12" s="95" t="s">
        <v>132</v>
      </c>
      <c r="BB12" s="95" t="s">
        <v>133</v>
      </c>
      <c r="BC12" s="95" t="s">
        <v>134</v>
      </c>
      <c r="BD12" s="95" t="s">
        <v>135</v>
      </c>
      <c r="BE12" s="95" t="s">
        <v>136</v>
      </c>
      <c r="BF12" s="95" t="s">
        <v>137</v>
      </c>
      <c r="BG12" s="95" t="s">
        <v>138</v>
      </c>
      <c r="BH12" s="95" t="s">
        <v>139</v>
      </c>
      <c r="BI12" s="95" t="s">
        <v>140</v>
      </c>
      <c r="BJ12" s="95" t="s">
        <v>141</v>
      </c>
      <c r="BK12" s="95" t="s">
        <v>142</v>
      </c>
      <c r="BL12" s="95" t="s">
        <v>143</v>
      </c>
      <c r="BM12" s="95" t="s">
        <v>144</v>
      </c>
      <c r="BN12" s="95" t="s">
        <v>145</v>
      </c>
      <c r="BO12" s="95" t="s">
        <v>146</v>
      </c>
      <c r="BP12" s="95" t="s">
        <v>147</v>
      </c>
      <c r="BQ12" s="95" t="s">
        <v>148</v>
      </c>
      <c r="BR12" s="95" t="s">
        <v>149</v>
      </c>
      <c r="BS12" s="95" t="s">
        <v>150</v>
      </c>
      <c r="BT12" s="95" t="s">
        <v>151</v>
      </c>
      <c r="BU12" s="95" t="s">
        <v>152</v>
      </c>
      <c r="BV12" s="95" t="s">
        <v>153</v>
      </c>
      <c r="BW12" s="95" t="s">
        <v>154</v>
      </c>
      <c r="BX12" s="95" t="s">
        <v>155</v>
      </c>
      <c r="BY12" s="95" t="s">
        <v>156</v>
      </c>
      <c r="BZ12" s="95" t="s">
        <v>157</v>
      </c>
      <c r="CA12" s="95" t="s">
        <v>94</v>
      </c>
      <c r="CB12" s="95" t="s">
        <v>95</v>
      </c>
      <c r="CC12" s="95" t="s">
        <v>96</v>
      </c>
      <c r="CD12" s="95" t="s">
        <v>97</v>
      </c>
      <c r="CE12" s="95" t="s">
        <v>98</v>
      </c>
      <c r="CF12" s="95" t="s">
        <v>99</v>
      </c>
      <c r="CG12" s="95" t="s">
        <v>100</v>
      </c>
      <c r="CH12" s="95" t="s">
        <v>101</v>
      </c>
      <c r="CI12" s="95" t="s">
        <v>102</v>
      </c>
      <c r="CJ12" s="95" t="s">
        <v>103</v>
      </c>
      <c r="CK12" s="95" t="s">
        <v>20</v>
      </c>
      <c r="CL12" s="95" t="s">
        <v>104</v>
      </c>
      <c r="CM12" s="95" t="s">
        <v>105</v>
      </c>
      <c r="CN12" s="95" t="s">
        <v>106</v>
      </c>
      <c r="CO12" s="95" t="s">
        <v>107</v>
      </c>
      <c r="CP12" s="95" t="s">
        <v>108</v>
      </c>
      <c r="CQ12" s="95" t="s">
        <v>109</v>
      </c>
      <c r="CR12" s="95" t="s">
        <v>110</v>
      </c>
      <c r="CS12" s="95" t="s">
        <v>111</v>
      </c>
      <c r="CT12" s="95" t="s">
        <v>112</v>
      </c>
      <c r="CU12" s="95" t="s">
        <v>113</v>
      </c>
      <c r="CV12" s="95" t="s">
        <v>114</v>
      </c>
      <c r="CW12" s="95" t="s">
        <v>115</v>
      </c>
      <c r="CX12" s="95" t="s">
        <v>116</v>
      </c>
      <c r="CY12" s="95" t="s">
        <v>117</v>
      </c>
      <c r="CZ12" s="95" t="s">
        <v>118</v>
      </c>
      <c r="DA12" s="95" t="s">
        <v>119</v>
      </c>
      <c r="DB12" s="95" t="s">
        <v>120</v>
      </c>
      <c r="DC12" s="95" t="s">
        <v>121</v>
      </c>
      <c r="DD12" s="95" t="s">
        <v>122</v>
      </c>
      <c r="DE12" s="95" t="s">
        <v>123</v>
      </c>
      <c r="DF12" s="95" t="s">
        <v>124</v>
      </c>
      <c r="DG12" s="95" t="s">
        <v>125</v>
      </c>
      <c r="DH12" s="95" t="s">
        <v>126</v>
      </c>
      <c r="DI12" s="95" t="s">
        <v>127</v>
      </c>
      <c r="DJ12" s="95" t="s">
        <v>128</v>
      </c>
      <c r="DK12" s="95" t="s">
        <v>129</v>
      </c>
      <c r="DL12" s="95" t="s">
        <v>130</v>
      </c>
      <c r="DM12" s="95" t="s">
        <v>131</v>
      </c>
      <c r="DN12" s="95" t="s">
        <v>132</v>
      </c>
      <c r="DO12" s="95" t="s">
        <v>133</v>
      </c>
      <c r="DP12" s="95" t="s">
        <v>134</v>
      </c>
      <c r="DQ12" s="95" t="s">
        <v>135</v>
      </c>
      <c r="DR12" s="95" t="s">
        <v>136</v>
      </c>
      <c r="DS12" s="95" t="s">
        <v>137</v>
      </c>
      <c r="DT12" s="95" t="s">
        <v>138</v>
      </c>
      <c r="DU12" s="95" t="s">
        <v>139</v>
      </c>
      <c r="DV12" s="95" t="s">
        <v>140</v>
      </c>
      <c r="DW12" s="95" t="s">
        <v>141</v>
      </c>
      <c r="DX12" s="95" t="s">
        <v>142</v>
      </c>
      <c r="DY12" s="95" t="s">
        <v>143</v>
      </c>
      <c r="DZ12" s="95" t="s">
        <v>144</v>
      </c>
      <c r="EA12" s="95" t="s">
        <v>145</v>
      </c>
      <c r="EB12" s="95" t="s">
        <v>146</v>
      </c>
      <c r="EC12" s="95" t="s">
        <v>147</v>
      </c>
      <c r="ED12" s="95" t="s">
        <v>148</v>
      </c>
      <c r="EE12" s="95" t="s">
        <v>149</v>
      </c>
      <c r="EF12" s="95" t="s">
        <v>150</v>
      </c>
      <c r="EG12" s="95" t="s">
        <v>151</v>
      </c>
      <c r="EH12" s="95" t="s">
        <v>152</v>
      </c>
      <c r="EI12" s="95" t="s">
        <v>153</v>
      </c>
      <c r="EJ12" s="95" t="s">
        <v>154</v>
      </c>
      <c r="EK12" s="95" t="s">
        <v>155</v>
      </c>
      <c r="EL12" s="95" t="s">
        <v>156</v>
      </c>
      <c r="EM12" s="95" t="s">
        <v>157</v>
      </c>
      <c r="EN12" s="95" t="s">
        <v>94</v>
      </c>
      <c r="EO12" s="95" t="s">
        <v>95</v>
      </c>
      <c r="EP12" s="95" t="s">
        <v>96</v>
      </c>
      <c r="EQ12" s="95" t="s">
        <v>97</v>
      </c>
      <c r="ER12" s="95" t="s">
        <v>98</v>
      </c>
      <c r="ES12" s="95" t="s">
        <v>99</v>
      </c>
      <c r="ET12" s="95" t="s">
        <v>100</v>
      </c>
      <c r="EU12" s="95" t="s">
        <v>101</v>
      </c>
      <c r="EV12" s="95" t="s">
        <v>102</v>
      </c>
      <c r="EW12" s="95" t="s">
        <v>103</v>
      </c>
      <c r="EX12" s="95" t="s">
        <v>20</v>
      </c>
      <c r="EY12" s="95" t="s">
        <v>104</v>
      </c>
      <c r="EZ12" s="95" t="s">
        <v>105</v>
      </c>
      <c r="FA12" s="95" t="s">
        <v>106</v>
      </c>
      <c r="FB12" s="95" t="s">
        <v>107</v>
      </c>
      <c r="FC12" s="95" t="s">
        <v>108</v>
      </c>
      <c r="FD12" s="95" t="s">
        <v>109</v>
      </c>
      <c r="FE12" s="95" t="s">
        <v>110</v>
      </c>
      <c r="FF12" s="95" t="s">
        <v>111</v>
      </c>
      <c r="FG12" s="95" t="s">
        <v>112</v>
      </c>
      <c r="FH12" s="95" t="s">
        <v>113</v>
      </c>
      <c r="FI12" s="95" t="s">
        <v>114</v>
      </c>
      <c r="FJ12" s="95" t="s">
        <v>115</v>
      </c>
      <c r="FK12" s="95" t="s">
        <v>116</v>
      </c>
      <c r="FL12" s="95" t="s">
        <v>117</v>
      </c>
      <c r="FM12" s="95" t="s">
        <v>118</v>
      </c>
      <c r="FN12" s="95" t="s">
        <v>119</v>
      </c>
      <c r="FO12" s="95" t="s">
        <v>120</v>
      </c>
      <c r="FP12" s="95" t="s">
        <v>121</v>
      </c>
      <c r="FQ12" s="95" t="s">
        <v>122</v>
      </c>
      <c r="FR12" s="95" t="s">
        <v>123</v>
      </c>
      <c r="FS12" s="95" t="s">
        <v>124</v>
      </c>
      <c r="FT12" s="95" t="s">
        <v>125</v>
      </c>
      <c r="FU12" s="95" t="s">
        <v>126</v>
      </c>
      <c r="FV12" s="95" t="s">
        <v>127</v>
      </c>
      <c r="FW12" s="95" t="s">
        <v>128</v>
      </c>
      <c r="FX12" s="95" t="s">
        <v>129</v>
      </c>
      <c r="FY12" s="95" t="s">
        <v>130</v>
      </c>
      <c r="FZ12" s="95" t="s">
        <v>131</v>
      </c>
      <c r="GA12" s="95" t="s">
        <v>132</v>
      </c>
      <c r="GB12" s="95" t="s">
        <v>133</v>
      </c>
      <c r="GC12" s="95" t="s">
        <v>134</v>
      </c>
      <c r="GD12" s="95" t="s">
        <v>135</v>
      </c>
      <c r="GE12" s="95" t="s">
        <v>136</v>
      </c>
      <c r="GF12" s="95" t="s">
        <v>137</v>
      </c>
      <c r="GG12" s="95" t="s">
        <v>138</v>
      </c>
      <c r="GH12" s="95" t="s">
        <v>139</v>
      </c>
      <c r="GI12" s="95" t="s">
        <v>140</v>
      </c>
      <c r="GJ12" s="95" t="s">
        <v>141</v>
      </c>
      <c r="GK12" s="95" t="s">
        <v>142</v>
      </c>
      <c r="GL12" s="95" t="s">
        <v>143</v>
      </c>
      <c r="GM12" s="95" t="s">
        <v>144</v>
      </c>
      <c r="GN12" s="95" t="s">
        <v>145</v>
      </c>
      <c r="GO12" s="95" t="s">
        <v>146</v>
      </c>
      <c r="GP12" s="95" t="s">
        <v>147</v>
      </c>
      <c r="GQ12" s="95" t="s">
        <v>148</v>
      </c>
      <c r="GR12" s="95" t="s">
        <v>149</v>
      </c>
      <c r="GS12" s="95" t="s">
        <v>150</v>
      </c>
      <c r="GT12" s="95" t="s">
        <v>151</v>
      </c>
      <c r="GU12" s="95" t="s">
        <v>152</v>
      </c>
      <c r="GV12" s="95" t="s">
        <v>153</v>
      </c>
      <c r="GW12" s="95" t="s">
        <v>154</v>
      </c>
      <c r="GX12" s="95" t="s">
        <v>155</v>
      </c>
      <c r="GY12" s="95" t="s">
        <v>156</v>
      </c>
      <c r="GZ12" s="95" t="s">
        <v>157</v>
      </c>
      <c r="HA12" s="95" t="s">
        <v>94</v>
      </c>
      <c r="HB12" s="95" t="s">
        <v>95</v>
      </c>
      <c r="HC12" s="95" t="s">
        <v>96</v>
      </c>
      <c r="HD12" s="95" t="s">
        <v>97</v>
      </c>
      <c r="HE12" s="95" t="s">
        <v>98</v>
      </c>
      <c r="HF12" s="95" t="s">
        <v>99</v>
      </c>
      <c r="HG12" s="95" t="s">
        <v>100</v>
      </c>
      <c r="HH12" s="95" t="s">
        <v>101</v>
      </c>
      <c r="HI12" s="95" t="s">
        <v>102</v>
      </c>
      <c r="HJ12" s="95" t="s">
        <v>103</v>
      </c>
      <c r="HK12" s="95" t="s">
        <v>20</v>
      </c>
      <c r="HL12" s="95" t="s">
        <v>104</v>
      </c>
      <c r="HM12" s="95" t="s">
        <v>105</v>
      </c>
      <c r="HN12" s="95" t="s">
        <v>106</v>
      </c>
      <c r="HO12" s="95" t="s">
        <v>107</v>
      </c>
      <c r="HP12" s="95" t="s">
        <v>108</v>
      </c>
      <c r="HQ12" s="95" t="s">
        <v>109</v>
      </c>
      <c r="HR12" s="95" t="s">
        <v>110</v>
      </c>
      <c r="HS12" s="95" t="s">
        <v>111</v>
      </c>
      <c r="HT12" s="95" t="s">
        <v>112</v>
      </c>
      <c r="HU12" s="95" t="s">
        <v>113</v>
      </c>
      <c r="HV12" s="95" t="s">
        <v>114</v>
      </c>
      <c r="HW12" s="95" t="s">
        <v>115</v>
      </c>
      <c r="HX12" s="95" t="s">
        <v>116</v>
      </c>
      <c r="HY12" s="95" t="s">
        <v>117</v>
      </c>
      <c r="HZ12" s="95" t="s">
        <v>118</v>
      </c>
      <c r="IA12" s="95" t="s">
        <v>119</v>
      </c>
      <c r="IB12" s="95" t="s">
        <v>120</v>
      </c>
      <c r="IC12" s="95" t="s">
        <v>121</v>
      </c>
      <c r="ID12" s="95" t="s">
        <v>122</v>
      </c>
      <c r="IE12" s="95" t="s">
        <v>123</v>
      </c>
      <c r="IF12" s="95" t="s">
        <v>124</v>
      </c>
      <c r="IG12" s="95" t="s">
        <v>125</v>
      </c>
      <c r="IH12" s="95" t="s">
        <v>126</v>
      </c>
      <c r="II12" s="95" t="s">
        <v>127</v>
      </c>
      <c r="IJ12" s="95" t="s">
        <v>128</v>
      </c>
      <c r="IK12" s="95" t="s">
        <v>129</v>
      </c>
      <c r="IL12" s="95" t="s">
        <v>130</v>
      </c>
      <c r="IM12" s="95" t="s">
        <v>131</v>
      </c>
      <c r="IN12" s="95" t="s">
        <v>132</v>
      </c>
      <c r="IO12" s="95" t="s">
        <v>133</v>
      </c>
      <c r="IP12" s="95" t="s">
        <v>134</v>
      </c>
      <c r="IQ12" s="95" t="s">
        <v>135</v>
      </c>
      <c r="IR12" s="95" t="s">
        <v>136</v>
      </c>
      <c r="IS12" s="95" t="s">
        <v>137</v>
      </c>
      <c r="IT12" s="95" t="s">
        <v>138</v>
      </c>
      <c r="IU12" s="95" t="s">
        <v>139</v>
      </c>
      <c r="IV12" s="95" t="s">
        <v>140</v>
      </c>
      <c r="IW12" s="95" t="s">
        <v>141</v>
      </c>
      <c r="IX12" s="95" t="s">
        <v>142</v>
      </c>
      <c r="IY12" s="95" t="s">
        <v>143</v>
      </c>
      <c r="IZ12" s="95" t="s">
        <v>144</v>
      </c>
      <c r="JA12" s="95" t="s">
        <v>145</v>
      </c>
      <c r="JB12" s="95" t="s">
        <v>146</v>
      </c>
      <c r="JC12" s="95" t="s">
        <v>147</v>
      </c>
      <c r="JD12" s="95" t="s">
        <v>148</v>
      </c>
      <c r="JE12" s="95" t="s">
        <v>149</v>
      </c>
      <c r="JF12" s="95" t="s">
        <v>150</v>
      </c>
      <c r="JG12" s="95" t="s">
        <v>151</v>
      </c>
      <c r="JH12" s="95" t="s">
        <v>152</v>
      </c>
      <c r="JI12" s="95" t="s">
        <v>153</v>
      </c>
      <c r="JJ12" s="95" t="s">
        <v>154</v>
      </c>
      <c r="JK12" s="95" t="s">
        <v>155</v>
      </c>
      <c r="JL12" s="95" t="s">
        <v>156</v>
      </c>
      <c r="JM12" s="95" t="s">
        <v>157</v>
      </c>
      <c r="JN12" s="28" t="s">
        <v>9</v>
      </c>
      <c r="JO12" s="28" t="s">
        <v>9</v>
      </c>
      <c r="JP12" s="28" t="s">
        <v>9</v>
      </c>
      <c r="JQ12" s="28" t="s">
        <v>9</v>
      </c>
      <c r="JR12" s="28" t="s">
        <v>9</v>
      </c>
      <c r="JS12" s="28" t="s">
        <v>9</v>
      </c>
      <c r="JT12" s="28" t="s">
        <v>9</v>
      </c>
      <c r="JU12" s="28" t="s">
        <v>9</v>
      </c>
      <c r="JV12" s="28" t="s">
        <v>9</v>
      </c>
      <c r="JW12" s="162"/>
      <c r="JX12" s="28" t="s">
        <v>9</v>
      </c>
    </row>
    <row r="13" spans="1:284" s="28" customFormat="1" ht="15.75" customHeight="1">
      <c r="F13" s="151" t="s">
        <v>72</v>
      </c>
      <c r="G13" s="172" t="s">
        <v>75</v>
      </c>
      <c r="H13" s="177" t="s">
        <v>9</v>
      </c>
      <c r="I13" s="151" t="s">
        <v>72</v>
      </c>
      <c r="J13" s="172" t="s">
        <v>9</v>
      </c>
      <c r="K13" s="162" t="s">
        <v>88</v>
      </c>
      <c r="L13" s="162" t="s">
        <v>89</v>
      </c>
      <c r="M13" s="162" t="s">
        <v>90</v>
      </c>
      <c r="N13" s="162" t="s">
        <v>80</v>
      </c>
      <c r="O13" s="162" t="s">
        <v>80</v>
      </c>
      <c r="P13" s="162" t="s">
        <v>80</v>
      </c>
      <c r="Q13" s="162" t="s">
        <v>80</v>
      </c>
      <c r="R13" s="162" t="s">
        <v>80</v>
      </c>
      <c r="S13" s="162" t="s">
        <v>80</v>
      </c>
      <c r="T13" s="162" t="s">
        <v>80</v>
      </c>
      <c r="U13" s="162" t="s">
        <v>80</v>
      </c>
      <c r="V13" s="162" t="s">
        <v>80</v>
      </c>
      <c r="W13" s="162" t="s">
        <v>80</v>
      </c>
      <c r="X13" s="162" t="s">
        <v>80</v>
      </c>
      <c r="Y13" s="162" t="s">
        <v>80</v>
      </c>
      <c r="Z13" s="162" t="s">
        <v>80</v>
      </c>
      <c r="AA13" s="162" t="s">
        <v>80</v>
      </c>
      <c r="AB13" s="162" t="s">
        <v>80</v>
      </c>
      <c r="AC13" s="162" t="s">
        <v>80</v>
      </c>
      <c r="AD13" s="162" t="s">
        <v>80</v>
      </c>
      <c r="AE13" s="162" t="s">
        <v>80</v>
      </c>
      <c r="AF13" s="162" t="s">
        <v>80</v>
      </c>
      <c r="AG13" s="162" t="s">
        <v>80</v>
      </c>
      <c r="AH13" s="162" t="s">
        <v>80</v>
      </c>
      <c r="AI13" s="162" t="s">
        <v>80</v>
      </c>
      <c r="AJ13" s="162" t="s">
        <v>80</v>
      </c>
      <c r="AK13" s="162" t="s">
        <v>80</v>
      </c>
      <c r="AL13" s="162" t="s">
        <v>80</v>
      </c>
      <c r="AM13" s="162" t="s">
        <v>80</v>
      </c>
      <c r="AN13" s="162" t="s">
        <v>80</v>
      </c>
      <c r="AO13" s="162" t="s">
        <v>80</v>
      </c>
      <c r="AP13" s="162" t="s">
        <v>80</v>
      </c>
      <c r="AQ13" s="162" t="s">
        <v>80</v>
      </c>
      <c r="AR13" s="162" t="s">
        <v>80</v>
      </c>
      <c r="AS13" s="162" t="s">
        <v>80</v>
      </c>
      <c r="AT13" s="162" t="s">
        <v>80</v>
      </c>
      <c r="AU13" s="162" t="s">
        <v>80</v>
      </c>
      <c r="AV13" s="162" t="s">
        <v>80</v>
      </c>
      <c r="AW13" s="162" t="s">
        <v>80</v>
      </c>
      <c r="AX13" s="162" t="s">
        <v>80</v>
      </c>
      <c r="AY13" s="162" t="s">
        <v>80</v>
      </c>
      <c r="AZ13" s="162" t="s">
        <v>80</v>
      </c>
      <c r="BA13" s="162" t="s">
        <v>80</v>
      </c>
      <c r="BB13" s="162" t="s">
        <v>80</v>
      </c>
      <c r="BC13" s="162" t="s">
        <v>80</v>
      </c>
      <c r="BD13" s="162" t="s">
        <v>80</v>
      </c>
      <c r="BE13" s="162" t="s">
        <v>80</v>
      </c>
      <c r="BF13" s="162" t="s">
        <v>80</v>
      </c>
      <c r="BG13" s="162" t="s">
        <v>80</v>
      </c>
      <c r="BH13" s="162" t="s">
        <v>80</v>
      </c>
      <c r="BI13" s="162" t="s">
        <v>80</v>
      </c>
      <c r="BJ13" s="162" t="s">
        <v>80</v>
      </c>
      <c r="BK13" s="162" t="s">
        <v>80</v>
      </c>
      <c r="BL13" s="162" t="s">
        <v>80</v>
      </c>
      <c r="BM13" s="162" t="s">
        <v>80</v>
      </c>
      <c r="BN13" s="162" t="s">
        <v>80</v>
      </c>
      <c r="BO13" s="162" t="s">
        <v>80</v>
      </c>
      <c r="BP13" s="162" t="s">
        <v>80</v>
      </c>
      <c r="BQ13" s="162" t="s">
        <v>80</v>
      </c>
      <c r="BR13" s="162" t="s">
        <v>80</v>
      </c>
      <c r="BS13" s="162" t="s">
        <v>80</v>
      </c>
      <c r="BT13" s="162" t="s">
        <v>80</v>
      </c>
      <c r="BU13" s="162" t="s">
        <v>80</v>
      </c>
      <c r="BV13" s="162" t="s">
        <v>80</v>
      </c>
      <c r="BW13" s="162" t="s">
        <v>80</v>
      </c>
      <c r="BX13" s="162" t="s">
        <v>80</v>
      </c>
      <c r="BY13" s="162" t="s">
        <v>80</v>
      </c>
      <c r="BZ13" s="162" t="s">
        <v>80</v>
      </c>
      <c r="CA13" s="162" t="s">
        <v>82</v>
      </c>
      <c r="CB13" s="162" t="s">
        <v>82</v>
      </c>
      <c r="CC13" s="162" t="s">
        <v>82</v>
      </c>
      <c r="CD13" s="162" t="s">
        <v>82</v>
      </c>
      <c r="CE13" s="162" t="s">
        <v>82</v>
      </c>
      <c r="CF13" s="162" t="s">
        <v>82</v>
      </c>
      <c r="CG13" s="162" t="s">
        <v>82</v>
      </c>
      <c r="CH13" s="162" t="s">
        <v>82</v>
      </c>
      <c r="CI13" s="162" t="s">
        <v>82</v>
      </c>
      <c r="CJ13" s="162" t="s">
        <v>82</v>
      </c>
      <c r="CK13" s="162" t="s">
        <v>82</v>
      </c>
      <c r="CL13" s="162" t="s">
        <v>82</v>
      </c>
      <c r="CM13" s="162" t="s">
        <v>82</v>
      </c>
      <c r="CN13" s="162" t="s">
        <v>82</v>
      </c>
      <c r="CO13" s="162" t="s">
        <v>82</v>
      </c>
      <c r="CP13" s="162" t="s">
        <v>82</v>
      </c>
      <c r="CQ13" s="162" t="s">
        <v>82</v>
      </c>
      <c r="CR13" s="162" t="s">
        <v>82</v>
      </c>
      <c r="CS13" s="162" t="s">
        <v>82</v>
      </c>
      <c r="CT13" s="162" t="s">
        <v>82</v>
      </c>
      <c r="CU13" s="162" t="s">
        <v>82</v>
      </c>
      <c r="CV13" s="162" t="s">
        <v>82</v>
      </c>
      <c r="CW13" s="162" t="s">
        <v>82</v>
      </c>
      <c r="CX13" s="162" t="s">
        <v>82</v>
      </c>
      <c r="CY13" s="162" t="s">
        <v>82</v>
      </c>
      <c r="CZ13" s="162" t="s">
        <v>82</v>
      </c>
      <c r="DA13" s="162" t="s">
        <v>82</v>
      </c>
      <c r="DB13" s="162" t="s">
        <v>82</v>
      </c>
      <c r="DC13" s="162" t="s">
        <v>82</v>
      </c>
      <c r="DD13" s="162" t="s">
        <v>82</v>
      </c>
      <c r="DE13" s="162" t="s">
        <v>82</v>
      </c>
      <c r="DF13" s="162" t="s">
        <v>82</v>
      </c>
      <c r="DG13" s="162" t="s">
        <v>82</v>
      </c>
      <c r="DH13" s="162" t="s">
        <v>82</v>
      </c>
      <c r="DI13" s="162" t="s">
        <v>82</v>
      </c>
      <c r="DJ13" s="162" t="s">
        <v>82</v>
      </c>
      <c r="DK13" s="162" t="s">
        <v>82</v>
      </c>
      <c r="DL13" s="162" t="s">
        <v>82</v>
      </c>
      <c r="DM13" s="162" t="s">
        <v>82</v>
      </c>
      <c r="DN13" s="162" t="s">
        <v>82</v>
      </c>
      <c r="DO13" s="162" t="s">
        <v>82</v>
      </c>
      <c r="DP13" s="162" t="s">
        <v>82</v>
      </c>
      <c r="DQ13" s="162" t="s">
        <v>82</v>
      </c>
      <c r="DR13" s="162" t="s">
        <v>82</v>
      </c>
      <c r="DS13" s="162" t="s">
        <v>82</v>
      </c>
      <c r="DT13" s="162" t="s">
        <v>82</v>
      </c>
      <c r="DU13" s="162" t="s">
        <v>82</v>
      </c>
      <c r="DV13" s="162" t="s">
        <v>82</v>
      </c>
      <c r="DW13" s="162" t="s">
        <v>82</v>
      </c>
      <c r="DX13" s="162" t="s">
        <v>82</v>
      </c>
      <c r="DY13" s="162" t="s">
        <v>82</v>
      </c>
      <c r="DZ13" s="162" t="s">
        <v>82</v>
      </c>
      <c r="EA13" s="162" t="s">
        <v>82</v>
      </c>
      <c r="EB13" s="162" t="s">
        <v>82</v>
      </c>
      <c r="EC13" s="162" t="s">
        <v>82</v>
      </c>
      <c r="ED13" s="162" t="s">
        <v>82</v>
      </c>
      <c r="EE13" s="162" t="s">
        <v>82</v>
      </c>
      <c r="EF13" s="162" t="s">
        <v>82</v>
      </c>
      <c r="EG13" s="162" t="s">
        <v>82</v>
      </c>
      <c r="EH13" s="162" t="s">
        <v>82</v>
      </c>
      <c r="EI13" s="162" t="s">
        <v>82</v>
      </c>
      <c r="EJ13" s="162" t="s">
        <v>82</v>
      </c>
      <c r="EK13" s="162" t="s">
        <v>82</v>
      </c>
      <c r="EL13" s="162" t="s">
        <v>82</v>
      </c>
      <c r="EM13" s="162" t="s">
        <v>82</v>
      </c>
      <c r="EN13" s="162" t="s">
        <v>92</v>
      </c>
      <c r="EO13" s="162" t="s">
        <v>92</v>
      </c>
      <c r="EP13" s="162" t="s">
        <v>92</v>
      </c>
      <c r="EQ13" s="162" t="s">
        <v>92</v>
      </c>
      <c r="ER13" s="162" t="s">
        <v>92</v>
      </c>
      <c r="ES13" s="162" t="s">
        <v>92</v>
      </c>
      <c r="ET13" s="162" t="s">
        <v>92</v>
      </c>
      <c r="EU13" s="162" t="s">
        <v>92</v>
      </c>
      <c r="EV13" s="162" t="s">
        <v>92</v>
      </c>
      <c r="EW13" s="162" t="s">
        <v>92</v>
      </c>
      <c r="EX13" s="162" t="s">
        <v>92</v>
      </c>
      <c r="EY13" s="162" t="s">
        <v>92</v>
      </c>
      <c r="EZ13" s="162" t="s">
        <v>92</v>
      </c>
      <c r="FA13" s="162" t="s">
        <v>92</v>
      </c>
      <c r="FB13" s="162" t="s">
        <v>92</v>
      </c>
      <c r="FC13" s="162" t="s">
        <v>92</v>
      </c>
      <c r="FD13" s="162" t="s">
        <v>92</v>
      </c>
      <c r="FE13" s="162" t="s">
        <v>92</v>
      </c>
      <c r="FF13" s="162" t="s">
        <v>92</v>
      </c>
      <c r="FG13" s="162" t="s">
        <v>92</v>
      </c>
      <c r="FH13" s="162" t="s">
        <v>92</v>
      </c>
      <c r="FI13" s="162" t="s">
        <v>92</v>
      </c>
      <c r="FJ13" s="162" t="s">
        <v>92</v>
      </c>
      <c r="FK13" s="162" t="s">
        <v>92</v>
      </c>
      <c r="FL13" s="162" t="s">
        <v>92</v>
      </c>
      <c r="FM13" s="162" t="s">
        <v>92</v>
      </c>
      <c r="FN13" s="162" t="s">
        <v>92</v>
      </c>
      <c r="FO13" s="162" t="s">
        <v>92</v>
      </c>
      <c r="FP13" s="162" t="s">
        <v>92</v>
      </c>
      <c r="FQ13" s="162" t="s">
        <v>92</v>
      </c>
      <c r="FR13" s="162" t="s">
        <v>92</v>
      </c>
      <c r="FS13" s="162" t="s">
        <v>92</v>
      </c>
      <c r="FT13" s="162" t="s">
        <v>92</v>
      </c>
      <c r="FU13" s="162" t="s">
        <v>92</v>
      </c>
      <c r="FV13" s="162" t="s">
        <v>92</v>
      </c>
      <c r="FW13" s="162" t="s">
        <v>92</v>
      </c>
      <c r="FX13" s="162" t="s">
        <v>92</v>
      </c>
      <c r="FY13" s="162" t="s">
        <v>92</v>
      </c>
      <c r="FZ13" s="162" t="s">
        <v>92</v>
      </c>
      <c r="GA13" s="162" t="s">
        <v>92</v>
      </c>
      <c r="GB13" s="162" t="s">
        <v>92</v>
      </c>
      <c r="GC13" s="162" t="s">
        <v>92</v>
      </c>
      <c r="GD13" s="162" t="s">
        <v>92</v>
      </c>
      <c r="GE13" s="162" t="s">
        <v>92</v>
      </c>
      <c r="GF13" s="162" t="s">
        <v>92</v>
      </c>
      <c r="GG13" s="162" t="s">
        <v>92</v>
      </c>
      <c r="GH13" s="162" t="s">
        <v>92</v>
      </c>
      <c r="GI13" s="162" t="s">
        <v>92</v>
      </c>
      <c r="GJ13" s="162" t="s">
        <v>92</v>
      </c>
      <c r="GK13" s="162" t="s">
        <v>92</v>
      </c>
      <c r="GL13" s="162" t="s">
        <v>92</v>
      </c>
      <c r="GM13" s="162" t="s">
        <v>92</v>
      </c>
      <c r="GN13" s="162" t="s">
        <v>92</v>
      </c>
      <c r="GO13" s="162" t="s">
        <v>92</v>
      </c>
      <c r="GP13" s="162" t="s">
        <v>92</v>
      </c>
      <c r="GQ13" s="162" t="s">
        <v>92</v>
      </c>
      <c r="GR13" s="162" t="s">
        <v>92</v>
      </c>
      <c r="GS13" s="162" t="s">
        <v>92</v>
      </c>
      <c r="GT13" s="162" t="s">
        <v>92</v>
      </c>
      <c r="GU13" s="162" t="s">
        <v>92</v>
      </c>
      <c r="GV13" s="162" t="s">
        <v>92</v>
      </c>
      <c r="GW13" s="162" t="s">
        <v>92</v>
      </c>
      <c r="GX13" s="162" t="s">
        <v>92</v>
      </c>
      <c r="GY13" s="162" t="s">
        <v>92</v>
      </c>
      <c r="GZ13" s="162" t="s">
        <v>92</v>
      </c>
      <c r="HA13" s="162" t="s">
        <v>93</v>
      </c>
      <c r="HB13" s="162" t="s">
        <v>93</v>
      </c>
      <c r="HC13" s="162" t="s">
        <v>93</v>
      </c>
      <c r="HD13" s="162" t="s">
        <v>93</v>
      </c>
      <c r="HE13" s="162" t="s">
        <v>93</v>
      </c>
      <c r="HF13" s="162" t="s">
        <v>93</v>
      </c>
      <c r="HG13" s="162" t="s">
        <v>93</v>
      </c>
      <c r="HH13" s="162" t="s">
        <v>93</v>
      </c>
      <c r="HI13" s="162" t="s">
        <v>93</v>
      </c>
      <c r="HJ13" s="162" t="s">
        <v>93</v>
      </c>
      <c r="HK13" s="162" t="s">
        <v>93</v>
      </c>
      <c r="HL13" s="162" t="s">
        <v>93</v>
      </c>
      <c r="HM13" s="162" t="s">
        <v>93</v>
      </c>
      <c r="HN13" s="162" t="s">
        <v>93</v>
      </c>
      <c r="HO13" s="162" t="s">
        <v>93</v>
      </c>
      <c r="HP13" s="162" t="s">
        <v>93</v>
      </c>
      <c r="HQ13" s="162" t="s">
        <v>93</v>
      </c>
      <c r="HR13" s="162" t="s">
        <v>93</v>
      </c>
      <c r="HS13" s="162" t="s">
        <v>93</v>
      </c>
      <c r="HT13" s="162" t="s">
        <v>93</v>
      </c>
      <c r="HU13" s="162" t="s">
        <v>93</v>
      </c>
      <c r="HV13" s="162" t="s">
        <v>93</v>
      </c>
      <c r="HW13" s="162" t="s">
        <v>93</v>
      </c>
      <c r="HX13" s="162" t="s">
        <v>93</v>
      </c>
      <c r="HY13" s="162" t="s">
        <v>93</v>
      </c>
      <c r="HZ13" s="162" t="s">
        <v>93</v>
      </c>
      <c r="IA13" s="162" t="s">
        <v>93</v>
      </c>
      <c r="IB13" s="162" t="s">
        <v>93</v>
      </c>
      <c r="IC13" s="162" t="s">
        <v>93</v>
      </c>
      <c r="ID13" s="162" t="s">
        <v>93</v>
      </c>
      <c r="IE13" s="162" t="s">
        <v>93</v>
      </c>
      <c r="IF13" s="162" t="s">
        <v>93</v>
      </c>
      <c r="IG13" s="162" t="s">
        <v>93</v>
      </c>
      <c r="IH13" s="162" t="s">
        <v>93</v>
      </c>
      <c r="II13" s="162" t="s">
        <v>93</v>
      </c>
      <c r="IJ13" s="162" t="s">
        <v>93</v>
      </c>
      <c r="IK13" s="162" t="s">
        <v>93</v>
      </c>
      <c r="IL13" s="162" t="s">
        <v>93</v>
      </c>
      <c r="IM13" s="162" t="s">
        <v>93</v>
      </c>
      <c r="IN13" s="162" t="s">
        <v>93</v>
      </c>
      <c r="IO13" s="162" t="s">
        <v>93</v>
      </c>
      <c r="IP13" s="162" t="s">
        <v>93</v>
      </c>
      <c r="IQ13" s="162" t="s">
        <v>93</v>
      </c>
      <c r="IR13" s="162" t="s">
        <v>93</v>
      </c>
      <c r="IS13" s="162" t="s">
        <v>93</v>
      </c>
      <c r="IT13" s="162" t="s">
        <v>93</v>
      </c>
      <c r="IU13" s="162" t="s">
        <v>93</v>
      </c>
      <c r="IV13" s="162" t="s">
        <v>93</v>
      </c>
      <c r="IW13" s="162" t="s">
        <v>93</v>
      </c>
      <c r="IX13" s="162" t="s">
        <v>93</v>
      </c>
      <c r="IY13" s="162" t="s">
        <v>93</v>
      </c>
      <c r="IZ13" s="162" t="s">
        <v>93</v>
      </c>
      <c r="JA13" s="162" t="s">
        <v>93</v>
      </c>
      <c r="JB13" s="162" t="s">
        <v>93</v>
      </c>
      <c r="JC13" s="162" t="s">
        <v>93</v>
      </c>
      <c r="JD13" s="162" t="s">
        <v>93</v>
      </c>
      <c r="JE13" s="162" t="s">
        <v>93</v>
      </c>
      <c r="JF13" s="162" t="s">
        <v>93</v>
      </c>
      <c r="JG13" s="162" t="s">
        <v>93</v>
      </c>
      <c r="JH13" s="162" t="s">
        <v>93</v>
      </c>
      <c r="JI13" s="162" t="s">
        <v>93</v>
      </c>
      <c r="JJ13" s="162" t="s">
        <v>93</v>
      </c>
      <c r="JK13" s="162" t="s">
        <v>93</v>
      </c>
      <c r="JL13" s="162" t="s">
        <v>93</v>
      </c>
      <c r="JM13" s="162" t="s">
        <v>93</v>
      </c>
      <c r="JN13" s="28" t="s">
        <v>9</v>
      </c>
      <c r="JO13" s="28" t="s">
        <v>9</v>
      </c>
      <c r="JP13" s="28" t="s">
        <v>9</v>
      </c>
      <c r="JQ13" s="28" t="s">
        <v>9</v>
      </c>
      <c r="JR13" s="28" t="s">
        <v>9</v>
      </c>
      <c r="JS13" s="28" t="s">
        <v>9</v>
      </c>
      <c r="JT13" s="28" t="s">
        <v>9</v>
      </c>
      <c r="JU13" s="28" t="s">
        <v>9</v>
      </c>
      <c r="JV13" s="28" t="s">
        <v>9</v>
      </c>
      <c r="JW13" s="162"/>
      <c r="JX13" s="28" t="s">
        <v>9</v>
      </c>
    </row>
    <row r="14" spans="1:284" ht="26.25" customHeight="1">
      <c r="A14" s="31"/>
      <c r="B14" s="31"/>
      <c r="C14" s="31"/>
      <c r="D14" s="31"/>
      <c r="E14" s="31"/>
      <c r="F14" s="151" t="s">
        <v>72</v>
      </c>
      <c r="G14" s="172" t="s">
        <v>75</v>
      </c>
      <c r="H14" s="177" t="s">
        <v>9</v>
      </c>
      <c r="I14" s="151" t="s">
        <v>72</v>
      </c>
      <c r="J14" s="172" t="s">
        <v>9</v>
      </c>
      <c r="K14" s="162" t="s">
        <v>88</v>
      </c>
      <c r="L14" s="162" t="s">
        <v>89</v>
      </c>
      <c r="M14" s="162" t="s">
        <v>90</v>
      </c>
      <c r="N14" s="95" t="s">
        <v>91</v>
      </c>
      <c r="O14" s="95" t="s">
        <v>91</v>
      </c>
      <c r="P14" s="95" t="s">
        <v>91</v>
      </c>
      <c r="Q14" s="95" t="s">
        <v>91</v>
      </c>
      <c r="R14" s="95" t="s">
        <v>91</v>
      </c>
      <c r="S14" s="95" t="s">
        <v>91</v>
      </c>
      <c r="T14" s="95" t="s">
        <v>91</v>
      </c>
      <c r="U14" s="95" t="s">
        <v>91</v>
      </c>
      <c r="V14" s="95" t="s">
        <v>91</v>
      </c>
      <c r="W14" s="95" t="s">
        <v>91</v>
      </c>
      <c r="X14" s="95" t="s">
        <v>91</v>
      </c>
      <c r="Y14" s="95" t="s">
        <v>91</v>
      </c>
      <c r="Z14" s="95" t="s">
        <v>91</v>
      </c>
      <c r="AA14" s="95" t="s">
        <v>91</v>
      </c>
      <c r="AB14" s="95" t="s">
        <v>91</v>
      </c>
      <c r="AC14" s="95" t="s">
        <v>91</v>
      </c>
      <c r="AD14" s="95" t="s">
        <v>91</v>
      </c>
      <c r="AE14" s="95" t="s">
        <v>91</v>
      </c>
      <c r="AF14" s="95" t="s">
        <v>91</v>
      </c>
      <c r="AG14" s="95" t="s">
        <v>91</v>
      </c>
      <c r="AH14" s="95" t="s">
        <v>91</v>
      </c>
      <c r="AI14" s="95" t="s">
        <v>91</v>
      </c>
      <c r="AJ14" s="95" t="s">
        <v>91</v>
      </c>
      <c r="AK14" s="95" t="s">
        <v>91</v>
      </c>
      <c r="AL14" s="95" t="s">
        <v>91</v>
      </c>
      <c r="AM14" s="95" t="s">
        <v>91</v>
      </c>
      <c r="AN14" s="95" t="s">
        <v>91</v>
      </c>
      <c r="AO14" s="95" t="s">
        <v>91</v>
      </c>
      <c r="AP14" s="95" t="s">
        <v>91</v>
      </c>
      <c r="AQ14" s="95" t="s">
        <v>91</v>
      </c>
      <c r="AR14" s="95" t="s">
        <v>91</v>
      </c>
      <c r="AS14" s="95" t="s">
        <v>91</v>
      </c>
      <c r="AT14" s="95" t="s">
        <v>91</v>
      </c>
      <c r="AU14" s="95" t="s">
        <v>91</v>
      </c>
      <c r="AV14" s="95" t="s">
        <v>91</v>
      </c>
      <c r="AW14" s="95" t="s">
        <v>91</v>
      </c>
      <c r="AX14" s="95" t="s">
        <v>91</v>
      </c>
      <c r="AY14" s="95" t="s">
        <v>91</v>
      </c>
      <c r="AZ14" s="95" t="s">
        <v>91</v>
      </c>
      <c r="BA14" s="95" t="s">
        <v>91</v>
      </c>
      <c r="BB14" s="95" t="s">
        <v>91</v>
      </c>
      <c r="BC14" s="95" t="s">
        <v>91</v>
      </c>
      <c r="BD14" s="95" t="s">
        <v>91</v>
      </c>
      <c r="BE14" s="95" t="s">
        <v>91</v>
      </c>
      <c r="BF14" s="95" t="s">
        <v>91</v>
      </c>
      <c r="BG14" s="95" t="s">
        <v>91</v>
      </c>
      <c r="BH14" s="95" t="s">
        <v>91</v>
      </c>
      <c r="BI14" s="95" t="s">
        <v>91</v>
      </c>
      <c r="BJ14" s="95" t="s">
        <v>91</v>
      </c>
      <c r="BK14" s="95" t="s">
        <v>91</v>
      </c>
      <c r="BL14" s="95" t="s">
        <v>91</v>
      </c>
      <c r="BM14" s="95" t="s">
        <v>91</v>
      </c>
      <c r="BN14" s="95" t="s">
        <v>91</v>
      </c>
      <c r="BO14" s="95" t="s">
        <v>91</v>
      </c>
      <c r="BP14" s="95" t="s">
        <v>91</v>
      </c>
      <c r="BQ14" s="95" t="s">
        <v>91</v>
      </c>
      <c r="BR14" s="95" t="s">
        <v>91</v>
      </c>
      <c r="BS14" s="95" t="s">
        <v>91</v>
      </c>
      <c r="BT14" s="95" t="s">
        <v>91</v>
      </c>
      <c r="BU14" s="95" t="s">
        <v>91</v>
      </c>
      <c r="BV14" s="95" t="s">
        <v>91</v>
      </c>
      <c r="BW14" s="95" t="s">
        <v>91</v>
      </c>
      <c r="BX14" s="95" t="s">
        <v>91</v>
      </c>
      <c r="BY14" s="95" t="s">
        <v>91</v>
      </c>
      <c r="BZ14" s="95" t="s">
        <v>91</v>
      </c>
      <c r="CA14" s="95" t="s">
        <v>91</v>
      </c>
      <c r="CB14" s="95" t="s">
        <v>91</v>
      </c>
      <c r="CC14" s="95" t="s">
        <v>91</v>
      </c>
      <c r="CD14" s="95" t="s">
        <v>91</v>
      </c>
      <c r="CE14" s="95" t="s">
        <v>91</v>
      </c>
      <c r="CF14" s="95" t="s">
        <v>91</v>
      </c>
      <c r="CG14" s="95" t="s">
        <v>91</v>
      </c>
      <c r="CH14" s="95" t="s">
        <v>91</v>
      </c>
      <c r="CI14" s="95" t="s">
        <v>91</v>
      </c>
      <c r="CJ14" s="95" t="s">
        <v>91</v>
      </c>
      <c r="CK14" s="95" t="s">
        <v>91</v>
      </c>
      <c r="CL14" s="95" t="s">
        <v>91</v>
      </c>
      <c r="CM14" s="95" t="s">
        <v>91</v>
      </c>
      <c r="CN14" s="95" t="s">
        <v>91</v>
      </c>
      <c r="CO14" s="95" t="s">
        <v>91</v>
      </c>
      <c r="CP14" s="95" t="s">
        <v>91</v>
      </c>
      <c r="CQ14" s="95" t="s">
        <v>91</v>
      </c>
      <c r="CR14" s="95" t="s">
        <v>91</v>
      </c>
      <c r="CS14" s="95" t="s">
        <v>91</v>
      </c>
      <c r="CT14" s="95" t="s">
        <v>91</v>
      </c>
      <c r="CU14" s="95" t="s">
        <v>91</v>
      </c>
      <c r="CV14" s="95" t="s">
        <v>91</v>
      </c>
      <c r="CW14" s="95" t="s">
        <v>91</v>
      </c>
      <c r="CX14" s="95" t="s">
        <v>91</v>
      </c>
      <c r="CY14" s="95" t="s">
        <v>91</v>
      </c>
      <c r="CZ14" s="95" t="s">
        <v>91</v>
      </c>
      <c r="DA14" s="95" t="s">
        <v>91</v>
      </c>
      <c r="DB14" s="95" t="s">
        <v>91</v>
      </c>
      <c r="DC14" s="95" t="s">
        <v>91</v>
      </c>
      <c r="DD14" s="95" t="s">
        <v>91</v>
      </c>
      <c r="DE14" s="95" t="s">
        <v>91</v>
      </c>
      <c r="DF14" s="95" t="s">
        <v>91</v>
      </c>
      <c r="DG14" s="95" t="s">
        <v>91</v>
      </c>
      <c r="DH14" s="95" t="s">
        <v>91</v>
      </c>
      <c r="DI14" s="95" t="s">
        <v>91</v>
      </c>
      <c r="DJ14" s="95" t="s">
        <v>91</v>
      </c>
      <c r="DK14" s="95" t="s">
        <v>91</v>
      </c>
      <c r="DL14" s="95" t="s">
        <v>91</v>
      </c>
      <c r="DM14" s="95" t="s">
        <v>91</v>
      </c>
      <c r="DN14" s="95" t="s">
        <v>91</v>
      </c>
      <c r="DO14" s="95" t="s">
        <v>91</v>
      </c>
      <c r="DP14" s="95" t="s">
        <v>91</v>
      </c>
      <c r="DQ14" s="95" t="s">
        <v>91</v>
      </c>
      <c r="DR14" s="95" t="s">
        <v>91</v>
      </c>
      <c r="DS14" s="95" t="s">
        <v>91</v>
      </c>
      <c r="DT14" s="95" t="s">
        <v>91</v>
      </c>
      <c r="DU14" s="95" t="s">
        <v>91</v>
      </c>
      <c r="DV14" s="95" t="s">
        <v>91</v>
      </c>
      <c r="DW14" s="95" t="s">
        <v>91</v>
      </c>
      <c r="DX14" s="95" t="s">
        <v>91</v>
      </c>
      <c r="DY14" s="95" t="s">
        <v>91</v>
      </c>
      <c r="DZ14" s="95" t="s">
        <v>91</v>
      </c>
      <c r="EA14" s="95" t="s">
        <v>91</v>
      </c>
      <c r="EB14" s="95" t="s">
        <v>91</v>
      </c>
      <c r="EC14" s="95" t="s">
        <v>91</v>
      </c>
      <c r="ED14" s="95" t="s">
        <v>91</v>
      </c>
      <c r="EE14" s="95" t="s">
        <v>91</v>
      </c>
      <c r="EF14" s="95" t="s">
        <v>91</v>
      </c>
      <c r="EG14" s="95" t="s">
        <v>91</v>
      </c>
      <c r="EH14" s="95" t="s">
        <v>91</v>
      </c>
      <c r="EI14" s="95" t="s">
        <v>91</v>
      </c>
      <c r="EJ14" s="95" t="s">
        <v>91</v>
      </c>
      <c r="EK14" s="95" t="s">
        <v>91</v>
      </c>
      <c r="EL14" s="95" t="s">
        <v>91</v>
      </c>
      <c r="EM14" s="95" t="s">
        <v>91</v>
      </c>
      <c r="EN14" s="162" t="s">
        <v>92</v>
      </c>
      <c r="EO14" s="162" t="s">
        <v>92</v>
      </c>
      <c r="EP14" s="162" t="s">
        <v>92</v>
      </c>
      <c r="EQ14" s="162" t="s">
        <v>92</v>
      </c>
      <c r="ER14" s="162" t="s">
        <v>92</v>
      </c>
      <c r="ES14" s="162" t="s">
        <v>92</v>
      </c>
      <c r="ET14" s="162" t="s">
        <v>92</v>
      </c>
      <c r="EU14" s="162" t="s">
        <v>92</v>
      </c>
      <c r="EV14" s="162" t="s">
        <v>92</v>
      </c>
      <c r="EW14" s="162" t="s">
        <v>92</v>
      </c>
      <c r="EX14" s="162" t="s">
        <v>92</v>
      </c>
      <c r="EY14" s="162" t="s">
        <v>92</v>
      </c>
      <c r="EZ14" s="162" t="s">
        <v>92</v>
      </c>
      <c r="FA14" s="162" t="s">
        <v>92</v>
      </c>
      <c r="FB14" s="162" t="s">
        <v>92</v>
      </c>
      <c r="FC14" s="162" t="s">
        <v>92</v>
      </c>
      <c r="FD14" s="162" t="s">
        <v>92</v>
      </c>
      <c r="FE14" s="162" t="s">
        <v>92</v>
      </c>
      <c r="FF14" s="162" t="s">
        <v>92</v>
      </c>
      <c r="FG14" s="162" t="s">
        <v>92</v>
      </c>
      <c r="FH14" s="162" t="s">
        <v>92</v>
      </c>
      <c r="FI14" s="162" t="s">
        <v>92</v>
      </c>
      <c r="FJ14" s="162" t="s">
        <v>92</v>
      </c>
      <c r="FK14" s="162" t="s">
        <v>92</v>
      </c>
      <c r="FL14" s="162" t="s">
        <v>92</v>
      </c>
      <c r="FM14" s="162" t="s">
        <v>92</v>
      </c>
      <c r="FN14" s="162" t="s">
        <v>92</v>
      </c>
      <c r="FO14" s="162" t="s">
        <v>92</v>
      </c>
      <c r="FP14" s="162" t="s">
        <v>92</v>
      </c>
      <c r="FQ14" s="162" t="s">
        <v>92</v>
      </c>
      <c r="FR14" s="162" t="s">
        <v>92</v>
      </c>
      <c r="FS14" s="162" t="s">
        <v>92</v>
      </c>
      <c r="FT14" s="162" t="s">
        <v>92</v>
      </c>
      <c r="FU14" s="162" t="s">
        <v>92</v>
      </c>
      <c r="FV14" s="162" t="s">
        <v>92</v>
      </c>
      <c r="FW14" s="162" t="s">
        <v>92</v>
      </c>
      <c r="FX14" s="162" t="s">
        <v>92</v>
      </c>
      <c r="FY14" s="162" t="s">
        <v>92</v>
      </c>
      <c r="FZ14" s="162" t="s">
        <v>92</v>
      </c>
      <c r="GA14" s="162" t="s">
        <v>92</v>
      </c>
      <c r="GB14" s="162" t="s">
        <v>92</v>
      </c>
      <c r="GC14" s="162" t="s">
        <v>92</v>
      </c>
      <c r="GD14" s="162" t="s">
        <v>92</v>
      </c>
      <c r="GE14" s="162" t="s">
        <v>92</v>
      </c>
      <c r="GF14" s="162" t="s">
        <v>92</v>
      </c>
      <c r="GG14" s="162" t="s">
        <v>92</v>
      </c>
      <c r="GH14" s="162" t="s">
        <v>92</v>
      </c>
      <c r="GI14" s="162" t="s">
        <v>92</v>
      </c>
      <c r="GJ14" s="162" t="s">
        <v>92</v>
      </c>
      <c r="GK14" s="162" t="s">
        <v>92</v>
      </c>
      <c r="GL14" s="162" t="s">
        <v>92</v>
      </c>
      <c r="GM14" s="162" t="s">
        <v>92</v>
      </c>
      <c r="GN14" s="162" t="s">
        <v>92</v>
      </c>
      <c r="GO14" s="162" t="s">
        <v>92</v>
      </c>
      <c r="GP14" s="162" t="s">
        <v>92</v>
      </c>
      <c r="GQ14" s="162" t="s">
        <v>92</v>
      </c>
      <c r="GR14" s="162" t="s">
        <v>92</v>
      </c>
      <c r="GS14" s="162" t="s">
        <v>92</v>
      </c>
      <c r="GT14" s="162" t="s">
        <v>92</v>
      </c>
      <c r="GU14" s="162" t="s">
        <v>92</v>
      </c>
      <c r="GV14" s="162" t="s">
        <v>92</v>
      </c>
      <c r="GW14" s="162" t="s">
        <v>92</v>
      </c>
      <c r="GX14" s="162" t="s">
        <v>92</v>
      </c>
      <c r="GY14" s="162" t="s">
        <v>92</v>
      </c>
      <c r="GZ14" s="162" t="s">
        <v>92</v>
      </c>
      <c r="HA14" s="162" t="s">
        <v>93</v>
      </c>
      <c r="HB14" s="162" t="s">
        <v>93</v>
      </c>
      <c r="HC14" s="162" t="s">
        <v>93</v>
      </c>
      <c r="HD14" s="162" t="s">
        <v>93</v>
      </c>
      <c r="HE14" s="162" t="s">
        <v>93</v>
      </c>
      <c r="HF14" s="162" t="s">
        <v>93</v>
      </c>
      <c r="HG14" s="162" t="s">
        <v>93</v>
      </c>
      <c r="HH14" s="162" t="s">
        <v>93</v>
      </c>
      <c r="HI14" s="162" t="s">
        <v>93</v>
      </c>
      <c r="HJ14" s="162" t="s">
        <v>93</v>
      </c>
      <c r="HK14" s="162" t="s">
        <v>93</v>
      </c>
      <c r="HL14" s="162" t="s">
        <v>93</v>
      </c>
      <c r="HM14" s="162" t="s">
        <v>93</v>
      </c>
      <c r="HN14" s="162" t="s">
        <v>93</v>
      </c>
      <c r="HO14" s="162" t="s">
        <v>93</v>
      </c>
      <c r="HP14" s="162" t="s">
        <v>93</v>
      </c>
      <c r="HQ14" s="162" t="s">
        <v>93</v>
      </c>
      <c r="HR14" s="162" t="s">
        <v>93</v>
      </c>
      <c r="HS14" s="162" t="s">
        <v>93</v>
      </c>
      <c r="HT14" s="162" t="s">
        <v>93</v>
      </c>
      <c r="HU14" s="162" t="s">
        <v>93</v>
      </c>
      <c r="HV14" s="162" t="s">
        <v>93</v>
      </c>
      <c r="HW14" s="162" t="s">
        <v>93</v>
      </c>
      <c r="HX14" s="162" t="s">
        <v>93</v>
      </c>
      <c r="HY14" s="162" t="s">
        <v>93</v>
      </c>
      <c r="HZ14" s="162" t="s">
        <v>93</v>
      </c>
      <c r="IA14" s="162" t="s">
        <v>93</v>
      </c>
      <c r="IB14" s="162" t="s">
        <v>93</v>
      </c>
      <c r="IC14" s="162" t="s">
        <v>93</v>
      </c>
      <c r="ID14" s="162" t="s">
        <v>93</v>
      </c>
      <c r="IE14" s="162" t="s">
        <v>93</v>
      </c>
      <c r="IF14" s="162" t="s">
        <v>93</v>
      </c>
      <c r="IG14" s="162" t="s">
        <v>93</v>
      </c>
      <c r="IH14" s="162" t="s">
        <v>93</v>
      </c>
      <c r="II14" s="162" t="s">
        <v>93</v>
      </c>
      <c r="IJ14" s="162" t="s">
        <v>93</v>
      </c>
      <c r="IK14" s="162" t="s">
        <v>93</v>
      </c>
      <c r="IL14" s="162" t="s">
        <v>93</v>
      </c>
      <c r="IM14" s="162" t="s">
        <v>93</v>
      </c>
      <c r="IN14" s="162" t="s">
        <v>93</v>
      </c>
      <c r="IO14" s="162" t="s">
        <v>93</v>
      </c>
      <c r="IP14" s="162" t="s">
        <v>93</v>
      </c>
      <c r="IQ14" s="162" t="s">
        <v>93</v>
      </c>
      <c r="IR14" s="162" t="s">
        <v>93</v>
      </c>
      <c r="IS14" s="162" t="s">
        <v>93</v>
      </c>
      <c r="IT14" s="162" t="s">
        <v>93</v>
      </c>
      <c r="IU14" s="162" t="s">
        <v>93</v>
      </c>
      <c r="IV14" s="162" t="s">
        <v>93</v>
      </c>
      <c r="IW14" s="162" t="s">
        <v>93</v>
      </c>
      <c r="IX14" s="162" t="s">
        <v>93</v>
      </c>
      <c r="IY14" s="162" t="s">
        <v>93</v>
      </c>
      <c r="IZ14" s="162" t="s">
        <v>93</v>
      </c>
      <c r="JA14" s="162" t="s">
        <v>93</v>
      </c>
      <c r="JB14" s="162" t="s">
        <v>93</v>
      </c>
      <c r="JC14" s="162" t="s">
        <v>93</v>
      </c>
      <c r="JD14" s="162" t="s">
        <v>93</v>
      </c>
      <c r="JE14" s="162" t="s">
        <v>93</v>
      </c>
      <c r="JF14" s="162" t="s">
        <v>93</v>
      </c>
      <c r="JG14" s="162" t="s">
        <v>93</v>
      </c>
      <c r="JH14" s="162" t="s">
        <v>93</v>
      </c>
      <c r="JI14" s="162" t="s">
        <v>93</v>
      </c>
      <c r="JJ14" s="162" t="s">
        <v>93</v>
      </c>
      <c r="JK14" s="162" t="s">
        <v>93</v>
      </c>
      <c r="JL14" s="162" t="s">
        <v>93</v>
      </c>
      <c r="JM14" s="162" t="s">
        <v>93</v>
      </c>
      <c r="JN14" s="6" t="s">
        <v>9</v>
      </c>
      <c r="JO14" s="7" t="s">
        <v>9</v>
      </c>
      <c r="JP14" s="6" t="s">
        <v>9</v>
      </c>
      <c r="JQ14" s="31"/>
      <c r="JR14" s="31"/>
      <c r="JS14" s="31"/>
      <c r="JT14" s="31"/>
      <c r="JU14" s="31"/>
      <c r="JV14" s="31"/>
      <c r="JW14" s="162"/>
      <c r="JX14" s="96" t="s">
        <v>9</v>
      </c>
    </row>
    <row r="15" spans="1:284" s="28" customFormat="1" ht="0.75" hidden="1" customHeight="1">
      <c r="B15" s="160" t="s">
        <v>34</v>
      </c>
      <c r="E15" s="159" t="s">
        <v>9</v>
      </c>
      <c r="F15" s="151" t="s">
        <v>9</v>
      </c>
      <c r="G15" s="162" t="s">
        <v>34</v>
      </c>
      <c r="H15" s="99"/>
      <c r="I15" s="100">
        <v>0</v>
      </c>
      <c r="J15" s="80"/>
      <c r="K15" s="119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  <c r="IW15" s="101"/>
      <c r="IX15" s="101"/>
      <c r="IY15" s="101"/>
      <c r="IZ15" s="101"/>
      <c r="JA15" s="101"/>
      <c r="JB15" s="101"/>
      <c r="JC15" s="101"/>
      <c r="JD15" s="101"/>
      <c r="JE15" s="101"/>
      <c r="JF15" s="101"/>
      <c r="JG15" s="101"/>
      <c r="JH15" s="101"/>
      <c r="JI15" s="101"/>
      <c r="JJ15" s="101"/>
      <c r="JK15" s="101"/>
      <c r="JL15" s="101"/>
      <c r="JM15" s="101"/>
      <c r="JR15" s="37" t="b">
        <f>Главная!F$22="да"</f>
        <v>0</v>
      </c>
      <c r="JW15" s="101"/>
      <c r="JX15" s="78"/>
    </row>
    <row r="16" spans="1:284" s="28" customFormat="1" ht="16.5" hidden="1" customHeight="1">
      <c r="B16" s="160" t="s">
        <v>9</v>
      </c>
      <c r="C16" s="85" t="s">
        <v>173</v>
      </c>
      <c r="E16" s="159"/>
      <c r="F16" s="151" t="s">
        <v>9</v>
      </c>
      <c r="G16" s="162" t="s">
        <v>9</v>
      </c>
      <c r="H16" s="102" t="s">
        <v>9</v>
      </c>
      <c r="I16" s="43" t="s">
        <v>81</v>
      </c>
      <c r="J16" s="80" t="s">
        <v>173</v>
      </c>
      <c r="K16" s="119" t="s">
        <v>174</v>
      </c>
      <c r="L16" s="104"/>
      <c r="M16" s="104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5">
        <f t="shared" ref="EN16:EN25" si="0">CA16-N16</f>
        <v>0</v>
      </c>
      <c r="EO16" s="105">
        <f t="shared" ref="EO16:EO25" si="1">CB16-O16</f>
        <v>0</v>
      </c>
      <c r="EP16" s="105">
        <f t="shared" ref="EP16:EP25" si="2">CC16-P16</f>
        <v>0</v>
      </c>
      <c r="EQ16" s="105">
        <f t="shared" ref="EQ16:EQ25" si="3">CD16-Q16</f>
        <v>0</v>
      </c>
      <c r="ER16" s="105">
        <f t="shared" ref="ER16:ER25" si="4">CE16-R16</f>
        <v>0</v>
      </c>
      <c r="ES16" s="105">
        <f t="shared" ref="ES16:ES25" si="5">CF16-S16</f>
        <v>0</v>
      </c>
      <c r="ET16" s="105">
        <f t="shared" ref="ET16:ET25" si="6">CG16-T16</f>
        <v>0</v>
      </c>
      <c r="EU16" s="105">
        <f t="shared" ref="EU16:EU25" si="7">CH16-U16</f>
        <v>0</v>
      </c>
      <c r="EV16" s="105">
        <f t="shared" ref="EV16:EV25" si="8">CI16-V16</f>
        <v>0</v>
      </c>
      <c r="EW16" s="105">
        <f t="shared" ref="EW16:EW25" si="9">CJ16-W16</f>
        <v>0</v>
      </c>
      <c r="EX16" s="105">
        <f t="shared" ref="EX16:EX25" si="10">CK16-X16</f>
        <v>0</v>
      </c>
      <c r="EY16" s="105">
        <f t="shared" ref="EY16:EY25" si="11">CL16-Y16</f>
        <v>0</v>
      </c>
      <c r="EZ16" s="105">
        <f t="shared" ref="EZ16:EZ25" si="12">CM16-Z16</f>
        <v>0</v>
      </c>
      <c r="FA16" s="105">
        <f t="shared" ref="FA16:FA25" si="13">CN16-AA16</f>
        <v>0</v>
      </c>
      <c r="FB16" s="105">
        <f t="shared" ref="FB16:FB25" si="14">CO16-AB16</f>
        <v>0</v>
      </c>
      <c r="FC16" s="105">
        <f t="shared" ref="FC16:FC25" si="15">CP16-AC16</f>
        <v>0</v>
      </c>
      <c r="FD16" s="105">
        <f t="shared" ref="FD16:FD25" si="16">CQ16-AD16</f>
        <v>0</v>
      </c>
      <c r="FE16" s="105">
        <f t="shared" ref="FE16:FE25" si="17">CR16-AE16</f>
        <v>0</v>
      </c>
      <c r="FF16" s="105">
        <f t="shared" ref="FF16:FF25" si="18">CS16-AF16</f>
        <v>0</v>
      </c>
      <c r="FG16" s="105">
        <f t="shared" ref="FG16:FG25" si="19">CT16-AG16</f>
        <v>0</v>
      </c>
      <c r="FH16" s="105">
        <f t="shared" ref="FH16:FH25" si="20">CU16-AH16</f>
        <v>0</v>
      </c>
      <c r="FI16" s="105">
        <f t="shared" ref="FI16:FI25" si="21">CV16-AI16</f>
        <v>0</v>
      </c>
      <c r="FJ16" s="105">
        <f t="shared" ref="FJ16:FJ25" si="22">CW16-AJ16</f>
        <v>0</v>
      </c>
      <c r="FK16" s="105">
        <f t="shared" ref="FK16:FK25" si="23">CX16-AK16</f>
        <v>0</v>
      </c>
      <c r="FL16" s="105">
        <f t="shared" ref="FL16:FL25" si="24">CY16-AL16</f>
        <v>0</v>
      </c>
      <c r="FM16" s="105">
        <f t="shared" ref="FM16:FM25" si="25">CZ16-AM16</f>
        <v>0</v>
      </c>
      <c r="FN16" s="105">
        <f t="shared" ref="FN16:FN25" si="26">DA16-AN16</f>
        <v>0</v>
      </c>
      <c r="FO16" s="105">
        <f t="shared" ref="FO16:FO25" si="27">DB16-AO16</f>
        <v>0</v>
      </c>
      <c r="FP16" s="105">
        <f t="shared" ref="FP16:FP25" si="28">DC16-AP16</f>
        <v>0</v>
      </c>
      <c r="FQ16" s="105">
        <f t="shared" ref="FQ16:FQ25" si="29">DD16-AQ16</f>
        <v>0</v>
      </c>
      <c r="FR16" s="105">
        <f t="shared" ref="FR16:FR25" si="30">DE16-AR16</f>
        <v>0</v>
      </c>
      <c r="FS16" s="105">
        <f t="shared" ref="FS16:FS25" si="31">DF16-AS16</f>
        <v>0</v>
      </c>
      <c r="FT16" s="105">
        <f t="shared" ref="FT16:FT25" si="32">DG16-AT16</f>
        <v>0</v>
      </c>
      <c r="FU16" s="105">
        <f t="shared" ref="FU16:FU25" si="33">DH16-AU16</f>
        <v>0</v>
      </c>
      <c r="FV16" s="105">
        <f t="shared" ref="FV16:FV25" si="34">DI16-AV16</f>
        <v>0</v>
      </c>
      <c r="FW16" s="105">
        <f t="shared" ref="FW16:FW25" si="35">DJ16-AW16</f>
        <v>0</v>
      </c>
      <c r="FX16" s="105">
        <f t="shared" ref="FX16:FX25" si="36">DK16-AX16</f>
        <v>0</v>
      </c>
      <c r="FY16" s="105">
        <f t="shared" ref="FY16:FY25" si="37">DL16-AY16</f>
        <v>0</v>
      </c>
      <c r="FZ16" s="105">
        <f t="shared" ref="FZ16:FZ25" si="38">DM16-AZ16</f>
        <v>0</v>
      </c>
      <c r="GA16" s="105">
        <f t="shared" ref="GA16:GA25" si="39">DN16-BA16</f>
        <v>0</v>
      </c>
      <c r="GB16" s="105">
        <f t="shared" ref="GB16:GB25" si="40">DO16-BB16</f>
        <v>0</v>
      </c>
      <c r="GC16" s="105">
        <f t="shared" ref="GC16:GC25" si="41">DP16-BC16</f>
        <v>0</v>
      </c>
      <c r="GD16" s="105">
        <f t="shared" ref="GD16:GD25" si="42">DQ16-BD16</f>
        <v>0</v>
      </c>
      <c r="GE16" s="105">
        <f t="shared" ref="GE16:GE25" si="43">DR16-BE16</f>
        <v>0</v>
      </c>
      <c r="GF16" s="105">
        <f t="shared" ref="GF16:GF25" si="44">DS16-BF16</f>
        <v>0</v>
      </c>
      <c r="GG16" s="105">
        <f t="shared" ref="GG16:GG25" si="45">DT16-BG16</f>
        <v>0</v>
      </c>
      <c r="GH16" s="105">
        <f t="shared" ref="GH16:GH25" si="46">DU16-BH16</f>
        <v>0</v>
      </c>
      <c r="GI16" s="105">
        <f t="shared" ref="GI16:GI25" si="47">DV16-BI16</f>
        <v>0</v>
      </c>
      <c r="GJ16" s="105">
        <f t="shared" ref="GJ16:GJ25" si="48">DW16-BJ16</f>
        <v>0</v>
      </c>
      <c r="GK16" s="105">
        <f t="shared" ref="GK16:GK25" si="49">DX16-BK16</f>
        <v>0</v>
      </c>
      <c r="GL16" s="105">
        <f t="shared" ref="GL16:GL25" si="50">DY16-BL16</f>
        <v>0</v>
      </c>
      <c r="GM16" s="105">
        <f t="shared" ref="GM16:GM25" si="51">DZ16-BM16</f>
        <v>0</v>
      </c>
      <c r="GN16" s="105">
        <f t="shared" ref="GN16:GN25" si="52">EA16-BN16</f>
        <v>0</v>
      </c>
      <c r="GO16" s="105">
        <f t="shared" ref="GO16:GO25" si="53">EB16-BO16</f>
        <v>0</v>
      </c>
      <c r="GP16" s="105">
        <f t="shared" ref="GP16:GP25" si="54">EC16-BP16</f>
        <v>0</v>
      </c>
      <c r="GQ16" s="105">
        <f t="shared" ref="GQ16:GQ25" si="55">ED16-BQ16</f>
        <v>0</v>
      </c>
      <c r="GR16" s="105">
        <f t="shared" ref="GR16:GR25" si="56">EE16-BR16</f>
        <v>0</v>
      </c>
      <c r="GS16" s="105">
        <f t="shared" ref="GS16:GS25" si="57">EF16-BS16</f>
        <v>0</v>
      </c>
      <c r="GT16" s="105">
        <f t="shared" ref="GT16:GT25" si="58">EG16-BT16</f>
        <v>0</v>
      </c>
      <c r="GU16" s="105">
        <f t="shared" ref="GU16:GU25" si="59">EH16-BU16</f>
        <v>0</v>
      </c>
      <c r="GV16" s="105">
        <f t="shared" ref="GV16:GV25" si="60">EI16-BV16</f>
        <v>0</v>
      </c>
      <c r="GW16" s="105">
        <f t="shared" ref="GW16:GW25" si="61">EJ16-BW16</f>
        <v>0</v>
      </c>
      <c r="GX16" s="105">
        <f t="shared" ref="GX16:GX25" si="62">EK16-BX16</f>
        <v>0</v>
      </c>
      <c r="GY16" s="105">
        <f t="shared" ref="GY16:GY25" si="63">EL16-BY16</f>
        <v>0</v>
      </c>
      <c r="GZ16" s="105">
        <f t="shared" ref="GZ16:GZ25" si="64">EM16-BZ16</f>
        <v>0</v>
      </c>
      <c r="HA16" s="105">
        <f t="shared" ref="HA16:HA25" si="65">IF(CA16=0,0,IF(EN16&gt;=100,0,EN16/CA16*100))</f>
        <v>0</v>
      </c>
      <c r="HB16" s="105">
        <f t="shared" ref="HB16:HB25" si="66">IF(CB16=0,0,IF(EO16&gt;=100,0,EO16/CB16*100))</f>
        <v>0</v>
      </c>
      <c r="HC16" s="105">
        <f t="shared" ref="HC16:HC25" si="67">IF(CC16=0,0,IF(EP16&gt;=100,0,EP16/CC16*100))</f>
        <v>0</v>
      </c>
      <c r="HD16" s="105">
        <f t="shared" ref="HD16:HD25" si="68">IF(CD16=0,0,IF(EQ16&gt;=100,0,EQ16/CD16*100))</f>
        <v>0</v>
      </c>
      <c r="HE16" s="105">
        <f t="shared" ref="HE16:HE25" si="69">IF(CE16=0,0,IF(ER16&gt;=100,0,ER16/CE16*100))</f>
        <v>0</v>
      </c>
      <c r="HF16" s="105">
        <f t="shared" ref="HF16:HF25" si="70">IF(CF16=0,0,IF(ES16&gt;=100,0,ES16/CF16*100))</f>
        <v>0</v>
      </c>
      <c r="HG16" s="105">
        <f t="shared" ref="HG16:HG25" si="71">IF(CG16=0,0,IF(ET16&gt;=100,0,ET16/CG16*100))</f>
        <v>0</v>
      </c>
      <c r="HH16" s="105">
        <f t="shared" ref="HH16:HH25" si="72">IF(CH16=0,0,IF(EU16&gt;=100,0,EU16/CH16*100))</f>
        <v>0</v>
      </c>
      <c r="HI16" s="105">
        <f t="shared" ref="HI16:HI25" si="73">IF(CI16=0,0,IF(EV16&gt;=100,0,EV16/CI16*100))</f>
        <v>0</v>
      </c>
      <c r="HJ16" s="105">
        <f t="shared" ref="HJ16:HJ25" si="74">IF(CJ16=0,0,IF(EW16&gt;=100,0,EW16/CJ16*100))</f>
        <v>0</v>
      </c>
      <c r="HK16" s="105">
        <f t="shared" ref="HK16:HK25" si="75">IF(CK16=0,0,IF(EX16&gt;=100,0,EX16/CK16*100))</f>
        <v>0</v>
      </c>
      <c r="HL16" s="105">
        <f t="shared" ref="HL16:HL25" si="76">IF(CL16=0,0,IF(EY16&gt;=100,0,EY16/CL16*100))</f>
        <v>0</v>
      </c>
      <c r="HM16" s="105">
        <f t="shared" ref="HM16:HM25" si="77">IF(CM16=0,0,IF(EZ16&gt;=100,0,EZ16/CM16*100))</f>
        <v>0</v>
      </c>
      <c r="HN16" s="105">
        <f t="shared" ref="HN16:HN25" si="78">IF(CN16=0,0,IF(FA16&gt;=100,0,FA16/CN16*100))</f>
        <v>0</v>
      </c>
      <c r="HO16" s="105">
        <f t="shared" ref="HO16:HO25" si="79">IF(CO16=0,0,IF(FB16&gt;=100,0,FB16/CO16*100))</f>
        <v>0</v>
      </c>
      <c r="HP16" s="105">
        <f t="shared" ref="HP16:HP25" si="80">IF(CP16=0,0,IF(FC16&gt;=100,0,FC16/CP16*100))</f>
        <v>0</v>
      </c>
      <c r="HQ16" s="105">
        <f t="shared" ref="HQ16:HQ25" si="81">IF(CQ16=0,0,IF(FD16&gt;=100,0,FD16/CQ16*100))</f>
        <v>0</v>
      </c>
      <c r="HR16" s="105">
        <f t="shared" ref="HR16:HR25" si="82">IF(CR16=0,0,IF(FE16&gt;=100,0,FE16/CR16*100))</f>
        <v>0</v>
      </c>
      <c r="HS16" s="105">
        <f t="shared" ref="HS16:HS25" si="83">IF(CS16=0,0,IF(FF16&gt;=100,0,FF16/CS16*100))</f>
        <v>0</v>
      </c>
      <c r="HT16" s="105">
        <f t="shared" ref="HT16:HT25" si="84">IF(CT16=0,0,IF(FG16&gt;=100,0,FG16/CT16*100))</f>
        <v>0</v>
      </c>
      <c r="HU16" s="105">
        <f t="shared" ref="HU16:HU25" si="85">IF(CU16=0,0,IF(FH16&gt;=100,0,FH16/CU16*100))</f>
        <v>0</v>
      </c>
      <c r="HV16" s="105">
        <f t="shared" ref="HV16:HV25" si="86">IF(CV16=0,0,IF(FI16&gt;=100,0,FI16/CV16*100))</f>
        <v>0</v>
      </c>
      <c r="HW16" s="105">
        <f t="shared" ref="HW16:HW25" si="87">IF(CW16=0,0,IF(FJ16&gt;=100,0,FJ16/CW16*100))</f>
        <v>0</v>
      </c>
      <c r="HX16" s="105">
        <f t="shared" ref="HX16:HX25" si="88">IF(CX16=0,0,IF(FK16&gt;=100,0,FK16/CX16*100))</f>
        <v>0</v>
      </c>
      <c r="HY16" s="105">
        <f t="shared" ref="HY16:HY25" si="89">IF(CY16=0,0,IF(FL16&gt;=100,0,FL16/CY16*100))</f>
        <v>0</v>
      </c>
      <c r="HZ16" s="105">
        <f t="shared" ref="HZ16:HZ25" si="90">IF(CZ16=0,0,IF(FM16&gt;=100,0,FM16/CZ16*100))</f>
        <v>0</v>
      </c>
      <c r="IA16" s="105">
        <f t="shared" ref="IA16:IA25" si="91">IF(DA16=0,0,IF(FN16&gt;=100,0,FN16/DA16*100))</f>
        <v>0</v>
      </c>
      <c r="IB16" s="105">
        <f t="shared" ref="IB16:IB25" si="92">IF(DB16=0,0,IF(FO16&gt;=100,0,FO16/DB16*100))</f>
        <v>0</v>
      </c>
      <c r="IC16" s="105">
        <f t="shared" ref="IC16:IC25" si="93">IF(DC16=0,0,IF(FP16&gt;=100,0,FP16/DC16*100))</f>
        <v>0</v>
      </c>
      <c r="ID16" s="105">
        <f t="shared" ref="ID16:ID25" si="94">IF(DD16=0,0,IF(FQ16&gt;=100,0,FQ16/DD16*100))</f>
        <v>0</v>
      </c>
      <c r="IE16" s="105">
        <f t="shared" ref="IE16:IE25" si="95">IF(DE16=0,0,IF(FR16&gt;=100,0,FR16/DE16*100))</f>
        <v>0</v>
      </c>
      <c r="IF16" s="105">
        <f t="shared" ref="IF16:IF25" si="96">IF(DF16=0,0,IF(FS16&gt;=100,0,FS16/DF16*100))</f>
        <v>0</v>
      </c>
      <c r="IG16" s="105">
        <f t="shared" ref="IG16:IG25" si="97">IF(DG16=0,0,IF(FT16&gt;=100,0,FT16/DG16*100))</f>
        <v>0</v>
      </c>
      <c r="IH16" s="105">
        <f t="shared" ref="IH16:IH25" si="98">IF(DH16=0,0,IF(FU16&gt;=100,0,FU16/DH16*100))</f>
        <v>0</v>
      </c>
      <c r="II16" s="105">
        <f t="shared" ref="II16:II25" si="99">IF(DI16=0,0,IF(FV16&gt;=100,0,FV16/DI16*100))</f>
        <v>0</v>
      </c>
      <c r="IJ16" s="105">
        <f t="shared" ref="IJ16:IJ25" si="100">IF(DJ16=0,0,IF(FW16&gt;=100,0,FW16/DJ16*100))</f>
        <v>0</v>
      </c>
      <c r="IK16" s="105">
        <f t="shared" ref="IK16:IK25" si="101">IF(DK16=0,0,IF(FX16&gt;=100,0,FX16/DK16*100))</f>
        <v>0</v>
      </c>
      <c r="IL16" s="105">
        <f t="shared" ref="IL16:IL25" si="102">IF(DL16=0,0,IF(FY16&gt;=100,0,FY16/DL16*100))</f>
        <v>0</v>
      </c>
      <c r="IM16" s="105">
        <f t="shared" ref="IM16:IM25" si="103">IF(DM16=0,0,IF(FZ16&gt;=100,0,FZ16/DM16*100))</f>
        <v>0</v>
      </c>
      <c r="IN16" s="105">
        <f t="shared" ref="IN16:IN25" si="104">IF(DN16=0,0,IF(GA16&gt;=100,0,GA16/DN16*100))</f>
        <v>0</v>
      </c>
      <c r="IO16" s="105">
        <f t="shared" ref="IO16:IO25" si="105">IF(DO16=0,0,IF(GB16&gt;=100,0,GB16/DO16*100))</f>
        <v>0</v>
      </c>
      <c r="IP16" s="105">
        <f t="shared" ref="IP16:IP25" si="106">IF(DP16=0,0,IF(GC16&gt;=100,0,GC16/DP16*100))</f>
        <v>0</v>
      </c>
      <c r="IQ16" s="105">
        <f t="shared" ref="IQ16:IQ25" si="107">IF(DQ16=0,0,IF(GD16&gt;=100,0,GD16/DQ16*100))</f>
        <v>0</v>
      </c>
      <c r="IR16" s="105">
        <f t="shared" ref="IR16:IR25" si="108">IF(DR16=0,0,IF(GE16&gt;=100,0,GE16/DR16*100))</f>
        <v>0</v>
      </c>
      <c r="IS16" s="105">
        <f t="shared" ref="IS16:IS25" si="109">IF(DS16=0,0,IF(GF16&gt;=100,0,GF16/DS16*100))</f>
        <v>0</v>
      </c>
      <c r="IT16" s="105">
        <f t="shared" ref="IT16:IT25" si="110">IF(DT16=0,0,IF(GG16&gt;=100,0,GG16/DT16*100))</f>
        <v>0</v>
      </c>
      <c r="IU16" s="105">
        <f t="shared" ref="IU16:IU25" si="111">IF(DU16=0,0,IF(GH16&gt;=100,0,GH16/DU16*100))</f>
        <v>0</v>
      </c>
      <c r="IV16" s="105">
        <f t="shared" ref="IV16:IV25" si="112">IF(DV16=0,0,IF(GI16&gt;=100,0,GI16/DV16*100))</f>
        <v>0</v>
      </c>
      <c r="IW16" s="105">
        <f t="shared" ref="IW16:IW25" si="113">IF(DW16=0,0,IF(GJ16&gt;=100,0,GJ16/DW16*100))</f>
        <v>0</v>
      </c>
      <c r="IX16" s="105">
        <f t="shared" ref="IX16:IX25" si="114">IF(DX16=0,0,IF(GK16&gt;=100,0,GK16/DX16*100))</f>
        <v>0</v>
      </c>
      <c r="IY16" s="105">
        <f t="shared" ref="IY16:IY25" si="115">IF(DY16=0,0,IF(GL16&gt;=100,0,GL16/DY16*100))</f>
        <v>0</v>
      </c>
      <c r="IZ16" s="105">
        <f t="shared" ref="IZ16:IZ25" si="116">IF(DZ16=0,0,IF(GM16&gt;=100,0,GM16/DZ16*100))</f>
        <v>0</v>
      </c>
      <c r="JA16" s="105">
        <f t="shared" ref="JA16:JA25" si="117">IF(EA16=0,0,IF(GN16&gt;=100,0,GN16/EA16*100))</f>
        <v>0</v>
      </c>
      <c r="JB16" s="105">
        <f t="shared" ref="JB16:JB25" si="118">IF(EB16=0,0,IF(GO16&gt;=100,0,GO16/EB16*100))</f>
        <v>0</v>
      </c>
      <c r="JC16" s="105">
        <f t="shared" ref="JC16:JC25" si="119">IF(EC16=0,0,IF(GP16&gt;=100,0,GP16/EC16*100))</f>
        <v>0</v>
      </c>
      <c r="JD16" s="105">
        <f t="shared" ref="JD16:JD25" si="120">IF(ED16=0,0,IF(GQ16&gt;=100,0,GQ16/ED16*100))</f>
        <v>0</v>
      </c>
      <c r="JE16" s="105">
        <f t="shared" ref="JE16:JE25" si="121">IF(EE16=0,0,IF(GR16&gt;=100,0,GR16/EE16*100))</f>
        <v>0</v>
      </c>
      <c r="JF16" s="105">
        <f t="shared" ref="JF16:JF25" si="122">IF(EF16=0,0,IF(GS16&gt;=100,0,GS16/EF16*100))</f>
        <v>0</v>
      </c>
      <c r="JG16" s="105">
        <f t="shared" ref="JG16:JG25" si="123">IF(EG16=0,0,IF(GT16&gt;=100,0,GT16/EG16*100))</f>
        <v>0</v>
      </c>
      <c r="JH16" s="105">
        <f t="shared" ref="JH16:JH25" si="124">IF(EH16=0,0,IF(GU16&gt;=100,0,GU16/EH16*100))</f>
        <v>0</v>
      </c>
      <c r="JI16" s="105">
        <f t="shared" ref="JI16:JI25" si="125">IF(EI16=0,0,IF(GV16&gt;=100,0,GV16/EI16*100))</f>
        <v>0</v>
      </c>
      <c r="JJ16" s="105">
        <f t="shared" ref="JJ16:JJ25" si="126">IF(EJ16=0,0,IF(GW16&gt;=100,0,GW16/EJ16*100))</f>
        <v>0</v>
      </c>
      <c r="JK16" s="105">
        <f t="shared" ref="JK16:JK25" si="127">IF(EK16=0,0,IF(GX16&gt;=100,0,GX16/EK16*100))</f>
        <v>0</v>
      </c>
      <c r="JL16" s="105">
        <f t="shared" ref="JL16:JL25" si="128">IF(EL16=0,0,IF(GY16&gt;=100,0,GY16/EL16*100))</f>
        <v>0</v>
      </c>
      <c r="JM16" s="105">
        <f t="shared" ref="JM16:JM25" si="129">IF(EM16=0,0,IF(GZ16&gt;=100,0,GZ16/EM16*100))</f>
        <v>0</v>
      </c>
      <c r="JR16" s="37" t="b">
        <f>Главная!F$22="да"</f>
        <v>0</v>
      </c>
      <c r="JW16" s="104"/>
      <c r="JX16" s="78"/>
    </row>
    <row r="17" spans="1:284" s="28" customFormat="1" ht="33.75" hidden="1" customHeight="1">
      <c r="B17" s="160" t="s">
        <v>9</v>
      </c>
      <c r="C17" s="85" t="s">
        <v>175</v>
      </c>
      <c r="E17" s="159"/>
      <c r="F17" s="151" t="s">
        <v>9</v>
      </c>
      <c r="G17" s="162" t="s">
        <v>9</v>
      </c>
      <c r="H17" s="102" t="s">
        <v>9</v>
      </c>
      <c r="I17" s="43" t="s">
        <v>83</v>
      </c>
      <c r="J17" s="80" t="s">
        <v>175</v>
      </c>
      <c r="K17" s="119" t="s">
        <v>176</v>
      </c>
      <c r="L17" s="104"/>
      <c r="M17" s="104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5">
        <f t="shared" si="0"/>
        <v>0</v>
      </c>
      <c r="EO17" s="105">
        <f t="shared" si="1"/>
        <v>0</v>
      </c>
      <c r="EP17" s="105">
        <f t="shared" si="2"/>
        <v>0</v>
      </c>
      <c r="EQ17" s="105">
        <f t="shared" si="3"/>
        <v>0</v>
      </c>
      <c r="ER17" s="105">
        <f t="shared" si="4"/>
        <v>0</v>
      </c>
      <c r="ES17" s="105">
        <f t="shared" si="5"/>
        <v>0</v>
      </c>
      <c r="ET17" s="105">
        <f t="shared" si="6"/>
        <v>0</v>
      </c>
      <c r="EU17" s="105">
        <f t="shared" si="7"/>
        <v>0</v>
      </c>
      <c r="EV17" s="105">
        <f t="shared" si="8"/>
        <v>0</v>
      </c>
      <c r="EW17" s="105">
        <f t="shared" si="9"/>
        <v>0</v>
      </c>
      <c r="EX17" s="105">
        <f t="shared" si="10"/>
        <v>0</v>
      </c>
      <c r="EY17" s="105">
        <f t="shared" si="11"/>
        <v>0</v>
      </c>
      <c r="EZ17" s="105">
        <f t="shared" si="12"/>
        <v>0</v>
      </c>
      <c r="FA17" s="105">
        <f t="shared" si="13"/>
        <v>0</v>
      </c>
      <c r="FB17" s="105">
        <f t="shared" si="14"/>
        <v>0</v>
      </c>
      <c r="FC17" s="105">
        <f t="shared" si="15"/>
        <v>0</v>
      </c>
      <c r="FD17" s="105">
        <f t="shared" si="16"/>
        <v>0</v>
      </c>
      <c r="FE17" s="105">
        <f t="shared" si="17"/>
        <v>0</v>
      </c>
      <c r="FF17" s="105">
        <f t="shared" si="18"/>
        <v>0</v>
      </c>
      <c r="FG17" s="105">
        <f t="shared" si="19"/>
        <v>0</v>
      </c>
      <c r="FH17" s="105">
        <f t="shared" si="20"/>
        <v>0</v>
      </c>
      <c r="FI17" s="105">
        <f t="shared" si="21"/>
        <v>0</v>
      </c>
      <c r="FJ17" s="105">
        <f t="shared" si="22"/>
        <v>0</v>
      </c>
      <c r="FK17" s="105">
        <f t="shared" si="23"/>
        <v>0</v>
      </c>
      <c r="FL17" s="105">
        <f t="shared" si="24"/>
        <v>0</v>
      </c>
      <c r="FM17" s="105">
        <f t="shared" si="25"/>
        <v>0</v>
      </c>
      <c r="FN17" s="105">
        <f t="shared" si="26"/>
        <v>0</v>
      </c>
      <c r="FO17" s="105">
        <f t="shared" si="27"/>
        <v>0</v>
      </c>
      <c r="FP17" s="105">
        <f t="shared" si="28"/>
        <v>0</v>
      </c>
      <c r="FQ17" s="105">
        <f t="shared" si="29"/>
        <v>0</v>
      </c>
      <c r="FR17" s="105">
        <f t="shared" si="30"/>
        <v>0</v>
      </c>
      <c r="FS17" s="105">
        <f t="shared" si="31"/>
        <v>0</v>
      </c>
      <c r="FT17" s="105">
        <f t="shared" si="32"/>
        <v>0</v>
      </c>
      <c r="FU17" s="105">
        <f t="shared" si="33"/>
        <v>0</v>
      </c>
      <c r="FV17" s="105">
        <f t="shared" si="34"/>
        <v>0</v>
      </c>
      <c r="FW17" s="105">
        <f t="shared" si="35"/>
        <v>0</v>
      </c>
      <c r="FX17" s="105">
        <f t="shared" si="36"/>
        <v>0</v>
      </c>
      <c r="FY17" s="105">
        <f t="shared" si="37"/>
        <v>0</v>
      </c>
      <c r="FZ17" s="105">
        <f t="shared" si="38"/>
        <v>0</v>
      </c>
      <c r="GA17" s="105">
        <f t="shared" si="39"/>
        <v>0</v>
      </c>
      <c r="GB17" s="105">
        <f t="shared" si="40"/>
        <v>0</v>
      </c>
      <c r="GC17" s="105">
        <f t="shared" si="41"/>
        <v>0</v>
      </c>
      <c r="GD17" s="105">
        <f t="shared" si="42"/>
        <v>0</v>
      </c>
      <c r="GE17" s="105">
        <f t="shared" si="43"/>
        <v>0</v>
      </c>
      <c r="GF17" s="105">
        <f t="shared" si="44"/>
        <v>0</v>
      </c>
      <c r="GG17" s="105">
        <f t="shared" si="45"/>
        <v>0</v>
      </c>
      <c r="GH17" s="105">
        <f t="shared" si="46"/>
        <v>0</v>
      </c>
      <c r="GI17" s="105">
        <f t="shared" si="47"/>
        <v>0</v>
      </c>
      <c r="GJ17" s="105">
        <f t="shared" si="48"/>
        <v>0</v>
      </c>
      <c r="GK17" s="105">
        <f t="shared" si="49"/>
        <v>0</v>
      </c>
      <c r="GL17" s="105">
        <f t="shared" si="50"/>
        <v>0</v>
      </c>
      <c r="GM17" s="105">
        <f t="shared" si="51"/>
        <v>0</v>
      </c>
      <c r="GN17" s="105">
        <f t="shared" si="52"/>
        <v>0</v>
      </c>
      <c r="GO17" s="105">
        <f t="shared" si="53"/>
        <v>0</v>
      </c>
      <c r="GP17" s="105">
        <f t="shared" si="54"/>
        <v>0</v>
      </c>
      <c r="GQ17" s="105">
        <f t="shared" si="55"/>
        <v>0</v>
      </c>
      <c r="GR17" s="105">
        <f t="shared" si="56"/>
        <v>0</v>
      </c>
      <c r="GS17" s="105">
        <f t="shared" si="57"/>
        <v>0</v>
      </c>
      <c r="GT17" s="105">
        <f t="shared" si="58"/>
        <v>0</v>
      </c>
      <c r="GU17" s="105">
        <f t="shared" si="59"/>
        <v>0</v>
      </c>
      <c r="GV17" s="105">
        <f t="shared" si="60"/>
        <v>0</v>
      </c>
      <c r="GW17" s="105">
        <f t="shared" si="61"/>
        <v>0</v>
      </c>
      <c r="GX17" s="105">
        <f t="shared" si="62"/>
        <v>0</v>
      </c>
      <c r="GY17" s="105">
        <f t="shared" si="63"/>
        <v>0</v>
      </c>
      <c r="GZ17" s="105">
        <f t="shared" si="64"/>
        <v>0</v>
      </c>
      <c r="HA17" s="105">
        <f t="shared" si="65"/>
        <v>0</v>
      </c>
      <c r="HB17" s="105">
        <f t="shared" si="66"/>
        <v>0</v>
      </c>
      <c r="HC17" s="105">
        <f t="shared" si="67"/>
        <v>0</v>
      </c>
      <c r="HD17" s="105">
        <f t="shared" si="68"/>
        <v>0</v>
      </c>
      <c r="HE17" s="105">
        <f t="shared" si="69"/>
        <v>0</v>
      </c>
      <c r="HF17" s="105">
        <f t="shared" si="70"/>
        <v>0</v>
      </c>
      <c r="HG17" s="105">
        <f t="shared" si="71"/>
        <v>0</v>
      </c>
      <c r="HH17" s="105">
        <f t="shared" si="72"/>
        <v>0</v>
      </c>
      <c r="HI17" s="105">
        <f t="shared" si="73"/>
        <v>0</v>
      </c>
      <c r="HJ17" s="105">
        <f t="shared" si="74"/>
        <v>0</v>
      </c>
      <c r="HK17" s="105">
        <f t="shared" si="75"/>
        <v>0</v>
      </c>
      <c r="HL17" s="105">
        <f t="shared" si="76"/>
        <v>0</v>
      </c>
      <c r="HM17" s="105">
        <f t="shared" si="77"/>
        <v>0</v>
      </c>
      <c r="HN17" s="105">
        <f t="shared" si="78"/>
        <v>0</v>
      </c>
      <c r="HO17" s="105">
        <f t="shared" si="79"/>
        <v>0</v>
      </c>
      <c r="HP17" s="105">
        <f t="shared" si="80"/>
        <v>0</v>
      </c>
      <c r="HQ17" s="105">
        <f t="shared" si="81"/>
        <v>0</v>
      </c>
      <c r="HR17" s="105">
        <f t="shared" si="82"/>
        <v>0</v>
      </c>
      <c r="HS17" s="105">
        <f t="shared" si="83"/>
        <v>0</v>
      </c>
      <c r="HT17" s="105">
        <f t="shared" si="84"/>
        <v>0</v>
      </c>
      <c r="HU17" s="105">
        <f t="shared" si="85"/>
        <v>0</v>
      </c>
      <c r="HV17" s="105">
        <f t="shared" si="86"/>
        <v>0</v>
      </c>
      <c r="HW17" s="105">
        <f t="shared" si="87"/>
        <v>0</v>
      </c>
      <c r="HX17" s="105">
        <f t="shared" si="88"/>
        <v>0</v>
      </c>
      <c r="HY17" s="105">
        <f t="shared" si="89"/>
        <v>0</v>
      </c>
      <c r="HZ17" s="105">
        <f t="shared" si="90"/>
        <v>0</v>
      </c>
      <c r="IA17" s="105">
        <f t="shared" si="91"/>
        <v>0</v>
      </c>
      <c r="IB17" s="105">
        <f t="shared" si="92"/>
        <v>0</v>
      </c>
      <c r="IC17" s="105">
        <f t="shared" si="93"/>
        <v>0</v>
      </c>
      <c r="ID17" s="105">
        <f t="shared" si="94"/>
        <v>0</v>
      </c>
      <c r="IE17" s="105">
        <f t="shared" si="95"/>
        <v>0</v>
      </c>
      <c r="IF17" s="105">
        <f t="shared" si="96"/>
        <v>0</v>
      </c>
      <c r="IG17" s="105">
        <f t="shared" si="97"/>
        <v>0</v>
      </c>
      <c r="IH17" s="105">
        <f t="shared" si="98"/>
        <v>0</v>
      </c>
      <c r="II17" s="105">
        <f t="shared" si="99"/>
        <v>0</v>
      </c>
      <c r="IJ17" s="105">
        <f t="shared" si="100"/>
        <v>0</v>
      </c>
      <c r="IK17" s="105">
        <f t="shared" si="101"/>
        <v>0</v>
      </c>
      <c r="IL17" s="105">
        <f t="shared" si="102"/>
        <v>0</v>
      </c>
      <c r="IM17" s="105">
        <f t="shared" si="103"/>
        <v>0</v>
      </c>
      <c r="IN17" s="105">
        <f t="shared" si="104"/>
        <v>0</v>
      </c>
      <c r="IO17" s="105">
        <f t="shared" si="105"/>
        <v>0</v>
      </c>
      <c r="IP17" s="105">
        <f t="shared" si="106"/>
        <v>0</v>
      </c>
      <c r="IQ17" s="105">
        <f t="shared" si="107"/>
        <v>0</v>
      </c>
      <c r="IR17" s="105">
        <f t="shared" si="108"/>
        <v>0</v>
      </c>
      <c r="IS17" s="105">
        <f t="shared" si="109"/>
        <v>0</v>
      </c>
      <c r="IT17" s="105">
        <f t="shared" si="110"/>
        <v>0</v>
      </c>
      <c r="IU17" s="105">
        <f t="shared" si="111"/>
        <v>0</v>
      </c>
      <c r="IV17" s="105">
        <f t="shared" si="112"/>
        <v>0</v>
      </c>
      <c r="IW17" s="105">
        <f t="shared" si="113"/>
        <v>0</v>
      </c>
      <c r="IX17" s="105">
        <f t="shared" si="114"/>
        <v>0</v>
      </c>
      <c r="IY17" s="105">
        <f t="shared" si="115"/>
        <v>0</v>
      </c>
      <c r="IZ17" s="105">
        <f t="shared" si="116"/>
        <v>0</v>
      </c>
      <c r="JA17" s="105">
        <f t="shared" si="117"/>
        <v>0</v>
      </c>
      <c r="JB17" s="105">
        <f t="shared" si="118"/>
        <v>0</v>
      </c>
      <c r="JC17" s="105">
        <f t="shared" si="119"/>
        <v>0</v>
      </c>
      <c r="JD17" s="105">
        <f t="shared" si="120"/>
        <v>0</v>
      </c>
      <c r="JE17" s="105">
        <f t="shared" si="121"/>
        <v>0</v>
      </c>
      <c r="JF17" s="105">
        <f t="shared" si="122"/>
        <v>0</v>
      </c>
      <c r="JG17" s="105">
        <f t="shared" si="123"/>
        <v>0</v>
      </c>
      <c r="JH17" s="105">
        <f t="shared" si="124"/>
        <v>0</v>
      </c>
      <c r="JI17" s="105">
        <f t="shared" si="125"/>
        <v>0</v>
      </c>
      <c r="JJ17" s="105">
        <f t="shared" si="126"/>
        <v>0</v>
      </c>
      <c r="JK17" s="105">
        <f t="shared" si="127"/>
        <v>0</v>
      </c>
      <c r="JL17" s="105">
        <f t="shared" si="128"/>
        <v>0</v>
      </c>
      <c r="JM17" s="105">
        <f t="shared" si="129"/>
        <v>0</v>
      </c>
      <c r="JR17" s="37" t="b">
        <f>Главная!F$22="да"</f>
        <v>0</v>
      </c>
      <c r="JW17" s="104"/>
      <c r="JX17" s="78"/>
    </row>
    <row r="18" spans="1:284" s="28" customFormat="1" ht="26.25" hidden="1" customHeight="1">
      <c r="B18" s="160" t="s">
        <v>9</v>
      </c>
      <c r="C18" s="85" t="s">
        <v>177</v>
      </c>
      <c r="E18" s="159"/>
      <c r="F18" s="151" t="s">
        <v>9</v>
      </c>
      <c r="G18" s="162" t="s">
        <v>9</v>
      </c>
      <c r="H18" s="102" t="s">
        <v>9</v>
      </c>
      <c r="I18" s="43" t="s">
        <v>85</v>
      </c>
      <c r="J18" s="80" t="s">
        <v>177</v>
      </c>
      <c r="K18" s="119" t="s">
        <v>178</v>
      </c>
      <c r="L18" s="104"/>
      <c r="M18" s="104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5">
        <f t="shared" si="0"/>
        <v>0</v>
      </c>
      <c r="EO18" s="105">
        <f t="shared" si="1"/>
        <v>0</v>
      </c>
      <c r="EP18" s="105">
        <f t="shared" si="2"/>
        <v>0</v>
      </c>
      <c r="EQ18" s="105">
        <f t="shared" si="3"/>
        <v>0</v>
      </c>
      <c r="ER18" s="105">
        <f t="shared" si="4"/>
        <v>0</v>
      </c>
      <c r="ES18" s="105">
        <f t="shared" si="5"/>
        <v>0</v>
      </c>
      <c r="ET18" s="105">
        <f t="shared" si="6"/>
        <v>0</v>
      </c>
      <c r="EU18" s="105">
        <f t="shared" si="7"/>
        <v>0</v>
      </c>
      <c r="EV18" s="105">
        <f t="shared" si="8"/>
        <v>0</v>
      </c>
      <c r="EW18" s="105">
        <f t="shared" si="9"/>
        <v>0</v>
      </c>
      <c r="EX18" s="105">
        <f t="shared" si="10"/>
        <v>0</v>
      </c>
      <c r="EY18" s="105">
        <f t="shared" si="11"/>
        <v>0</v>
      </c>
      <c r="EZ18" s="105">
        <f t="shared" si="12"/>
        <v>0</v>
      </c>
      <c r="FA18" s="105">
        <f t="shared" si="13"/>
        <v>0</v>
      </c>
      <c r="FB18" s="105">
        <f t="shared" si="14"/>
        <v>0</v>
      </c>
      <c r="FC18" s="105">
        <f t="shared" si="15"/>
        <v>0</v>
      </c>
      <c r="FD18" s="105">
        <f t="shared" si="16"/>
        <v>0</v>
      </c>
      <c r="FE18" s="105">
        <f t="shared" si="17"/>
        <v>0</v>
      </c>
      <c r="FF18" s="105">
        <f t="shared" si="18"/>
        <v>0</v>
      </c>
      <c r="FG18" s="105">
        <f t="shared" si="19"/>
        <v>0</v>
      </c>
      <c r="FH18" s="105">
        <f t="shared" si="20"/>
        <v>0</v>
      </c>
      <c r="FI18" s="105">
        <f t="shared" si="21"/>
        <v>0</v>
      </c>
      <c r="FJ18" s="105">
        <f t="shared" si="22"/>
        <v>0</v>
      </c>
      <c r="FK18" s="105">
        <f t="shared" si="23"/>
        <v>0</v>
      </c>
      <c r="FL18" s="105">
        <f t="shared" si="24"/>
        <v>0</v>
      </c>
      <c r="FM18" s="105">
        <f t="shared" si="25"/>
        <v>0</v>
      </c>
      <c r="FN18" s="105">
        <f t="shared" si="26"/>
        <v>0</v>
      </c>
      <c r="FO18" s="105">
        <f t="shared" si="27"/>
        <v>0</v>
      </c>
      <c r="FP18" s="105">
        <f t="shared" si="28"/>
        <v>0</v>
      </c>
      <c r="FQ18" s="105">
        <f t="shared" si="29"/>
        <v>0</v>
      </c>
      <c r="FR18" s="105">
        <f t="shared" si="30"/>
        <v>0</v>
      </c>
      <c r="FS18" s="105">
        <f t="shared" si="31"/>
        <v>0</v>
      </c>
      <c r="FT18" s="105">
        <f t="shared" si="32"/>
        <v>0</v>
      </c>
      <c r="FU18" s="105">
        <f t="shared" si="33"/>
        <v>0</v>
      </c>
      <c r="FV18" s="105">
        <f t="shared" si="34"/>
        <v>0</v>
      </c>
      <c r="FW18" s="105">
        <f t="shared" si="35"/>
        <v>0</v>
      </c>
      <c r="FX18" s="105">
        <f t="shared" si="36"/>
        <v>0</v>
      </c>
      <c r="FY18" s="105">
        <f t="shared" si="37"/>
        <v>0</v>
      </c>
      <c r="FZ18" s="105">
        <f t="shared" si="38"/>
        <v>0</v>
      </c>
      <c r="GA18" s="105">
        <f t="shared" si="39"/>
        <v>0</v>
      </c>
      <c r="GB18" s="105">
        <f t="shared" si="40"/>
        <v>0</v>
      </c>
      <c r="GC18" s="105">
        <f t="shared" si="41"/>
        <v>0</v>
      </c>
      <c r="GD18" s="105">
        <f t="shared" si="42"/>
        <v>0</v>
      </c>
      <c r="GE18" s="105">
        <f t="shared" si="43"/>
        <v>0</v>
      </c>
      <c r="GF18" s="105">
        <f t="shared" si="44"/>
        <v>0</v>
      </c>
      <c r="GG18" s="105">
        <f t="shared" si="45"/>
        <v>0</v>
      </c>
      <c r="GH18" s="105">
        <f t="shared" si="46"/>
        <v>0</v>
      </c>
      <c r="GI18" s="105">
        <f t="shared" si="47"/>
        <v>0</v>
      </c>
      <c r="GJ18" s="105">
        <f t="shared" si="48"/>
        <v>0</v>
      </c>
      <c r="GK18" s="105">
        <f t="shared" si="49"/>
        <v>0</v>
      </c>
      <c r="GL18" s="105">
        <f t="shared" si="50"/>
        <v>0</v>
      </c>
      <c r="GM18" s="105">
        <f t="shared" si="51"/>
        <v>0</v>
      </c>
      <c r="GN18" s="105">
        <f t="shared" si="52"/>
        <v>0</v>
      </c>
      <c r="GO18" s="105">
        <f t="shared" si="53"/>
        <v>0</v>
      </c>
      <c r="GP18" s="105">
        <f t="shared" si="54"/>
        <v>0</v>
      </c>
      <c r="GQ18" s="105">
        <f t="shared" si="55"/>
        <v>0</v>
      </c>
      <c r="GR18" s="105">
        <f t="shared" si="56"/>
        <v>0</v>
      </c>
      <c r="GS18" s="105">
        <f t="shared" si="57"/>
        <v>0</v>
      </c>
      <c r="GT18" s="105">
        <f t="shared" si="58"/>
        <v>0</v>
      </c>
      <c r="GU18" s="105">
        <f t="shared" si="59"/>
        <v>0</v>
      </c>
      <c r="GV18" s="105">
        <f t="shared" si="60"/>
        <v>0</v>
      </c>
      <c r="GW18" s="105">
        <f t="shared" si="61"/>
        <v>0</v>
      </c>
      <c r="GX18" s="105">
        <f t="shared" si="62"/>
        <v>0</v>
      </c>
      <c r="GY18" s="105">
        <f t="shared" si="63"/>
        <v>0</v>
      </c>
      <c r="GZ18" s="105">
        <f t="shared" si="64"/>
        <v>0</v>
      </c>
      <c r="HA18" s="105">
        <f t="shared" si="65"/>
        <v>0</v>
      </c>
      <c r="HB18" s="105">
        <f t="shared" si="66"/>
        <v>0</v>
      </c>
      <c r="HC18" s="105">
        <f t="shared" si="67"/>
        <v>0</v>
      </c>
      <c r="HD18" s="105">
        <f t="shared" si="68"/>
        <v>0</v>
      </c>
      <c r="HE18" s="105">
        <f t="shared" si="69"/>
        <v>0</v>
      </c>
      <c r="HF18" s="105">
        <f t="shared" si="70"/>
        <v>0</v>
      </c>
      <c r="HG18" s="105">
        <f t="shared" si="71"/>
        <v>0</v>
      </c>
      <c r="HH18" s="105">
        <f t="shared" si="72"/>
        <v>0</v>
      </c>
      <c r="HI18" s="105">
        <f t="shared" si="73"/>
        <v>0</v>
      </c>
      <c r="HJ18" s="105">
        <f t="shared" si="74"/>
        <v>0</v>
      </c>
      <c r="HK18" s="105">
        <f t="shared" si="75"/>
        <v>0</v>
      </c>
      <c r="HL18" s="105">
        <f t="shared" si="76"/>
        <v>0</v>
      </c>
      <c r="HM18" s="105">
        <f t="shared" si="77"/>
        <v>0</v>
      </c>
      <c r="HN18" s="105">
        <f t="shared" si="78"/>
        <v>0</v>
      </c>
      <c r="HO18" s="105">
        <f t="shared" si="79"/>
        <v>0</v>
      </c>
      <c r="HP18" s="105">
        <f t="shared" si="80"/>
        <v>0</v>
      </c>
      <c r="HQ18" s="105">
        <f t="shared" si="81"/>
        <v>0</v>
      </c>
      <c r="HR18" s="105">
        <f t="shared" si="82"/>
        <v>0</v>
      </c>
      <c r="HS18" s="105">
        <f t="shared" si="83"/>
        <v>0</v>
      </c>
      <c r="HT18" s="105">
        <f t="shared" si="84"/>
        <v>0</v>
      </c>
      <c r="HU18" s="105">
        <f t="shared" si="85"/>
        <v>0</v>
      </c>
      <c r="HV18" s="105">
        <f t="shared" si="86"/>
        <v>0</v>
      </c>
      <c r="HW18" s="105">
        <f t="shared" si="87"/>
        <v>0</v>
      </c>
      <c r="HX18" s="105">
        <f t="shared" si="88"/>
        <v>0</v>
      </c>
      <c r="HY18" s="105">
        <f t="shared" si="89"/>
        <v>0</v>
      </c>
      <c r="HZ18" s="105">
        <f t="shared" si="90"/>
        <v>0</v>
      </c>
      <c r="IA18" s="105">
        <f t="shared" si="91"/>
        <v>0</v>
      </c>
      <c r="IB18" s="105">
        <f t="shared" si="92"/>
        <v>0</v>
      </c>
      <c r="IC18" s="105">
        <f t="shared" si="93"/>
        <v>0</v>
      </c>
      <c r="ID18" s="105">
        <f t="shared" si="94"/>
        <v>0</v>
      </c>
      <c r="IE18" s="105">
        <f t="shared" si="95"/>
        <v>0</v>
      </c>
      <c r="IF18" s="105">
        <f t="shared" si="96"/>
        <v>0</v>
      </c>
      <c r="IG18" s="105">
        <f t="shared" si="97"/>
        <v>0</v>
      </c>
      <c r="IH18" s="105">
        <f t="shared" si="98"/>
        <v>0</v>
      </c>
      <c r="II18" s="105">
        <f t="shared" si="99"/>
        <v>0</v>
      </c>
      <c r="IJ18" s="105">
        <f t="shared" si="100"/>
        <v>0</v>
      </c>
      <c r="IK18" s="105">
        <f t="shared" si="101"/>
        <v>0</v>
      </c>
      <c r="IL18" s="105">
        <f t="shared" si="102"/>
        <v>0</v>
      </c>
      <c r="IM18" s="105">
        <f t="shared" si="103"/>
        <v>0</v>
      </c>
      <c r="IN18" s="105">
        <f t="shared" si="104"/>
        <v>0</v>
      </c>
      <c r="IO18" s="105">
        <f t="shared" si="105"/>
        <v>0</v>
      </c>
      <c r="IP18" s="105">
        <f t="shared" si="106"/>
        <v>0</v>
      </c>
      <c r="IQ18" s="105">
        <f t="shared" si="107"/>
        <v>0</v>
      </c>
      <c r="IR18" s="105">
        <f t="shared" si="108"/>
        <v>0</v>
      </c>
      <c r="IS18" s="105">
        <f t="shared" si="109"/>
        <v>0</v>
      </c>
      <c r="IT18" s="105">
        <f t="shared" si="110"/>
        <v>0</v>
      </c>
      <c r="IU18" s="105">
        <f t="shared" si="111"/>
        <v>0</v>
      </c>
      <c r="IV18" s="105">
        <f t="shared" si="112"/>
        <v>0</v>
      </c>
      <c r="IW18" s="105">
        <f t="shared" si="113"/>
        <v>0</v>
      </c>
      <c r="IX18" s="105">
        <f t="shared" si="114"/>
        <v>0</v>
      </c>
      <c r="IY18" s="105">
        <f t="shared" si="115"/>
        <v>0</v>
      </c>
      <c r="IZ18" s="105">
        <f t="shared" si="116"/>
        <v>0</v>
      </c>
      <c r="JA18" s="105">
        <f t="shared" si="117"/>
        <v>0</v>
      </c>
      <c r="JB18" s="105">
        <f t="shared" si="118"/>
        <v>0</v>
      </c>
      <c r="JC18" s="105">
        <f t="shared" si="119"/>
        <v>0</v>
      </c>
      <c r="JD18" s="105">
        <f t="shared" si="120"/>
        <v>0</v>
      </c>
      <c r="JE18" s="105">
        <f t="shared" si="121"/>
        <v>0</v>
      </c>
      <c r="JF18" s="105">
        <f t="shared" si="122"/>
        <v>0</v>
      </c>
      <c r="JG18" s="105">
        <f t="shared" si="123"/>
        <v>0</v>
      </c>
      <c r="JH18" s="105">
        <f t="shared" si="124"/>
        <v>0</v>
      </c>
      <c r="JI18" s="105">
        <f t="shared" si="125"/>
        <v>0</v>
      </c>
      <c r="JJ18" s="105">
        <f t="shared" si="126"/>
        <v>0</v>
      </c>
      <c r="JK18" s="105">
        <f t="shared" si="127"/>
        <v>0</v>
      </c>
      <c r="JL18" s="105">
        <f t="shared" si="128"/>
        <v>0</v>
      </c>
      <c r="JM18" s="105">
        <f t="shared" si="129"/>
        <v>0</v>
      </c>
      <c r="JR18" s="37" t="b">
        <f>Главная!F$22="да"</f>
        <v>0</v>
      </c>
      <c r="JW18" s="104"/>
      <c r="JX18" s="78"/>
    </row>
    <row r="19" spans="1:284" s="28" customFormat="1" ht="23.25" hidden="1" customHeight="1">
      <c r="B19" s="160" t="s">
        <v>9</v>
      </c>
      <c r="C19" s="85" t="s">
        <v>179</v>
      </c>
      <c r="E19" s="159"/>
      <c r="F19" s="151" t="s">
        <v>9</v>
      </c>
      <c r="G19" s="162" t="s">
        <v>9</v>
      </c>
      <c r="H19" s="102" t="s">
        <v>9</v>
      </c>
      <c r="I19" s="43" t="s">
        <v>165</v>
      </c>
      <c r="J19" s="80" t="s">
        <v>179</v>
      </c>
      <c r="K19" s="119" t="s">
        <v>174</v>
      </c>
      <c r="L19" s="104"/>
      <c r="M19" s="104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5">
        <f t="shared" si="0"/>
        <v>0</v>
      </c>
      <c r="EO19" s="105">
        <f t="shared" si="1"/>
        <v>0</v>
      </c>
      <c r="EP19" s="105">
        <f t="shared" si="2"/>
        <v>0</v>
      </c>
      <c r="EQ19" s="105">
        <f t="shared" si="3"/>
        <v>0</v>
      </c>
      <c r="ER19" s="105">
        <f t="shared" si="4"/>
        <v>0</v>
      </c>
      <c r="ES19" s="105">
        <f t="shared" si="5"/>
        <v>0</v>
      </c>
      <c r="ET19" s="105">
        <f t="shared" si="6"/>
        <v>0</v>
      </c>
      <c r="EU19" s="105">
        <f t="shared" si="7"/>
        <v>0</v>
      </c>
      <c r="EV19" s="105">
        <f t="shared" si="8"/>
        <v>0</v>
      </c>
      <c r="EW19" s="105">
        <f t="shared" si="9"/>
        <v>0</v>
      </c>
      <c r="EX19" s="105">
        <f t="shared" si="10"/>
        <v>0</v>
      </c>
      <c r="EY19" s="105">
        <f t="shared" si="11"/>
        <v>0</v>
      </c>
      <c r="EZ19" s="105">
        <f t="shared" si="12"/>
        <v>0</v>
      </c>
      <c r="FA19" s="105">
        <f t="shared" si="13"/>
        <v>0</v>
      </c>
      <c r="FB19" s="105">
        <f t="shared" si="14"/>
        <v>0</v>
      </c>
      <c r="FC19" s="105">
        <f t="shared" si="15"/>
        <v>0</v>
      </c>
      <c r="FD19" s="105">
        <f t="shared" si="16"/>
        <v>0</v>
      </c>
      <c r="FE19" s="105">
        <f t="shared" si="17"/>
        <v>0</v>
      </c>
      <c r="FF19" s="105">
        <f t="shared" si="18"/>
        <v>0</v>
      </c>
      <c r="FG19" s="105">
        <f t="shared" si="19"/>
        <v>0</v>
      </c>
      <c r="FH19" s="105">
        <f t="shared" si="20"/>
        <v>0</v>
      </c>
      <c r="FI19" s="105">
        <f t="shared" si="21"/>
        <v>0</v>
      </c>
      <c r="FJ19" s="105">
        <f t="shared" si="22"/>
        <v>0</v>
      </c>
      <c r="FK19" s="105">
        <f t="shared" si="23"/>
        <v>0</v>
      </c>
      <c r="FL19" s="105">
        <f t="shared" si="24"/>
        <v>0</v>
      </c>
      <c r="FM19" s="105">
        <f t="shared" si="25"/>
        <v>0</v>
      </c>
      <c r="FN19" s="105">
        <f t="shared" si="26"/>
        <v>0</v>
      </c>
      <c r="FO19" s="105">
        <f t="shared" si="27"/>
        <v>0</v>
      </c>
      <c r="FP19" s="105">
        <f t="shared" si="28"/>
        <v>0</v>
      </c>
      <c r="FQ19" s="105">
        <f t="shared" si="29"/>
        <v>0</v>
      </c>
      <c r="FR19" s="105">
        <f t="shared" si="30"/>
        <v>0</v>
      </c>
      <c r="FS19" s="105">
        <f t="shared" si="31"/>
        <v>0</v>
      </c>
      <c r="FT19" s="105">
        <f t="shared" si="32"/>
        <v>0</v>
      </c>
      <c r="FU19" s="105">
        <f t="shared" si="33"/>
        <v>0</v>
      </c>
      <c r="FV19" s="105">
        <f t="shared" si="34"/>
        <v>0</v>
      </c>
      <c r="FW19" s="105">
        <f t="shared" si="35"/>
        <v>0</v>
      </c>
      <c r="FX19" s="105">
        <f t="shared" si="36"/>
        <v>0</v>
      </c>
      <c r="FY19" s="105">
        <f t="shared" si="37"/>
        <v>0</v>
      </c>
      <c r="FZ19" s="105">
        <f t="shared" si="38"/>
        <v>0</v>
      </c>
      <c r="GA19" s="105">
        <f t="shared" si="39"/>
        <v>0</v>
      </c>
      <c r="GB19" s="105">
        <f t="shared" si="40"/>
        <v>0</v>
      </c>
      <c r="GC19" s="105">
        <f t="shared" si="41"/>
        <v>0</v>
      </c>
      <c r="GD19" s="105">
        <f t="shared" si="42"/>
        <v>0</v>
      </c>
      <c r="GE19" s="105">
        <f t="shared" si="43"/>
        <v>0</v>
      </c>
      <c r="GF19" s="105">
        <f t="shared" si="44"/>
        <v>0</v>
      </c>
      <c r="GG19" s="105">
        <f t="shared" si="45"/>
        <v>0</v>
      </c>
      <c r="GH19" s="105">
        <f t="shared" si="46"/>
        <v>0</v>
      </c>
      <c r="GI19" s="105">
        <f t="shared" si="47"/>
        <v>0</v>
      </c>
      <c r="GJ19" s="105">
        <f t="shared" si="48"/>
        <v>0</v>
      </c>
      <c r="GK19" s="105">
        <f t="shared" si="49"/>
        <v>0</v>
      </c>
      <c r="GL19" s="105">
        <f t="shared" si="50"/>
        <v>0</v>
      </c>
      <c r="GM19" s="105">
        <f t="shared" si="51"/>
        <v>0</v>
      </c>
      <c r="GN19" s="105">
        <f t="shared" si="52"/>
        <v>0</v>
      </c>
      <c r="GO19" s="105">
        <f t="shared" si="53"/>
        <v>0</v>
      </c>
      <c r="GP19" s="105">
        <f t="shared" si="54"/>
        <v>0</v>
      </c>
      <c r="GQ19" s="105">
        <f t="shared" si="55"/>
        <v>0</v>
      </c>
      <c r="GR19" s="105">
        <f t="shared" si="56"/>
        <v>0</v>
      </c>
      <c r="GS19" s="105">
        <f t="shared" si="57"/>
        <v>0</v>
      </c>
      <c r="GT19" s="105">
        <f t="shared" si="58"/>
        <v>0</v>
      </c>
      <c r="GU19" s="105">
        <f t="shared" si="59"/>
        <v>0</v>
      </c>
      <c r="GV19" s="105">
        <f t="shared" si="60"/>
        <v>0</v>
      </c>
      <c r="GW19" s="105">
        <f t="shared" si="61"/>
        <v>0</v>
      </c>
      <c r="GX19" s="105">
        <f t="shared" si="62"/>
        <v>0</v>
      </c>
      <c r="GY19" s="105">
        <f t="shared" si="63"/>
        <v>0</v>
      </c>
      <c r="GZ19" s="105">
        <f t="shared" si="64"/>
        <v>0</v>
      </c>
      <c r="HA19" s="105">
        <f t="shared" si="65"/>
        <v>0</v>
      </c>
      <c r="HB19" s="105">
        <f t="shared" si="66"/>
        <v>0</v>
      </c>
      <c r="HC19" s="105">
        <f t="shared" si="67"/>
        <v>0</v>
      </c>
      <c r="HD19" s="105">
        <f t="shared" si="68"/>
        <v>0</v>
      </c>
      <c r="HE19" s="105">
        <f t="shared" si="69"/>
        <v>0</v>
      </c>
      <c r="HF19" s="105">
        <f t="shared" si="70"/>
        <v>0</v>
      </c>
      <c r="HG19" s="105">
        <f t="shared" si="71"/>
        <v>0</v>
      </c>
      <c r="HH19" s="105">
        <f t="shared" si="72"/>
        <v>0</v>
      </c>
      <c r="HI19" s="105">
        <f t="shared" si="73"/>
        <v>0</v>
      </c>
      <c r="HJ19" s="105">
        <f t="shared" si="74"/>
        <v>0</v>
      </c>
      <c r="HK19" s="105">
        <f t="shared" si="75"/>
        <v>0</v>
      </c>
      <c r="HL19" s="105">
        <f t="shared" si="76"/>
        <v>0</v>
      </c>
      <c r="HM19" s="105">
        <f t="shared" si="77"/>
        <v>0</v>
      </c>
      <c r="HN19" s="105">
        <f t="shared" si="78"/>
        <v>0</v>
      </c>
      <c r="HO19" s="105">
        <f t="shared" si="79"/>
        <v>0</v>
      </c>
      <c r="HP19" s="105">
        <f t="shared" si="80"/>
        <v>0</v>
      </c>
      <c r="HQ19" s="105">
        <f t="shared" si="81"/>
        <v>0</v>
      </c>
      <c r="HR19" s="105">
        <f t="shared" si="82"/>
        <v>0</v>
      </c>
      <c r="HS19" s="105">
        <f t="shared" si="83"/>
        <v>0</v>
      </c>
      <c r="HT19" s="105">
        <f t="shared" si="84"/>
        <v>0</v>
      </c>
      <c r="HU19" s="105">
        <f t="shared" si="85"/>
        <v>0</v>
      </c>
      <c r="HV19" s="105">
        <f t="shared" si="86"/>
        <v>0</v>
      </c>
      <c r="HW19" s="105">
        <f t="shared" si="87"/>
        <v>0</v>
      </c>
      <c r="HX19" s="105">
        <f t="shared" si="88"/>
        <v>0</v>
      </c>
      <c r="HY19" s="105">
        <f t="shared" si="89"/>
        <v>0</v>
      </c>
      <c r="HZ19" s="105">
        <f t="shared" si="90"/>
        <v>0</v>
      </c>
      <c r="IA19" s="105">
        <f t="shared" si="91"/>
        <v>0</v>
      </c>
      <c r="IB19" s="105">
        <f t="shared" si="92"/>
        <v>0</v>
      </c>
      <c r="IC19" s="105">
        <f t="shared" si="93"/>
        <v>0</v>
      </c>
      <c r="ID19" s="105">
        <f t="shared" si="94"/>
        <v>0</v>
      </c>
      <c r="IE19" s="105">
        <f t="shared" si="95"/>
        <v>0</v>
      </c>
      <c r="IF19" s="105">
        <f t="shared" si="96"/>
        <v>0</v>
      </c>
      <c r="IG19" s="105">
        <f t="shared" si="97"/>
        <v>0</v>
      </c>
      <c r="IH19" s="105">
        <f t="shared" si="98"/>
        <v>0</v>
      </c>
      <c r="II19" s="105">
        <f t="shared" si="99"/>
        <v>0</v>
      </c>
      <c r="IJ19" s="105">
        <f t="shared" si="100"/>
        <v>0</v>
      </c>
      <c r="IK19" s="105">
        <f t="shared" si="101"/>
        <v>0</v>
      </c>
      <c r="IL19" s="105">
        <f t="shared" si="102"/>
        <v>0</v>
      </c>
      <c r="IM19" s="105">
        <f t="shared" si="103"/>
        <v>0</v>
      </c>
      <c r="IN19" s="105">
        <f t="shared" si="104"/>
        <v>0</v>
      </c>
      <c r="IO19" s="105">
        <f t="shared" si="105"/>
        <v>0</v>
      </c>
      <c r="IP19" s="105">
        <f t="shared" si="106"/>
        <v>0</v>
      </c>
      <c r="IQ19" s="105">
        <f t="shared" si="107"/>
        <v>0</v>
      </c>
      <c r="IR19" s="105">
        <f t="shared" si="108"/>
        <v>0</v>
      </c>
      <c r="IS19" s="105">
        <f t="shared" si="109"/>
        <v>0</v>
      </c>
      <c r="IT19" s="105">
        <f t="shared" si="110"/>
        <v>0</v>
      </c>
      <c r="IU19" s="105">
        <f t="shared" si="111"/>
        <v>0</v>
      </c>
      <c r="IV19" s="105">
        <f t="shared" si="112"/>
        <v>0</v>
      </c>
      <c r="IW19" s="105">
        <f t="shared" si="113"/>
        <v>0</v>
      </c>
      <c r="IX19" s="105">
        <f t="shared" si="114"/>
        <v>0</v>
      </c>
      <c r="IY19" s="105">
        <f t="shared" si="115"/>
        <v>0</v>
      </c>
      <c r="IZ19" s="105">
        <f t="shared" si="116"/>
        <v>0</v>
      </c>
      <c r="JA19" s="105">
        <f t="shared" si="117"/>
        <v>0</v>
      </c>
      <c r="JB19" s="105">
        <f t="shared" si="118"/>
        <v>0</v>
      </c>
      <c r="JC19" s="105">
        <f t="shared" si="119"/>
        <v>0</v>
      </c>
      <c r="JD19" s="105">
        <f t="shared" si="120"/>
        <v>0</v>
      </c>
      <c r="JE19" s="105">
        <f t="shared" si="121"/>
        <v>0</v>
      </c>
      <c r="JF19" s="105">
        <f t="shared" si="122"/>
        <v>0</v>
      </c>
      <c r="JG19" s="105">
        <f t="shared" si="123"/>
        <v>0</v>
      </c>
      <c r="JH19" s="105">
        <f t="shared" si="124"/>
        <v>0</v>
      </c>
      <c r="JI19" s="105">
        <f t="shared" si="125"/>
        <v>0</v>
      </c>
      <c r="JJ19" s="105">
        <f t="shared" si="126"/>
        <v>0</v>
      </c>
      <c r="JK19" s="105">
        <f t="shared" si="127"/>
        <v>0</v>
      </c>
      <c r="JL19" s="105">
        <f t="shared" si="128"/>
        <v>0</v>
      </c>
      <c r="JM19" s="105">
        <f t="shared" si="129"/>
        <v>0</v>
      </c>
      <c r="JR19" s="37" t="b">
        <f>Главная!F$22="да"</f>
        <v>0</v>
      </c>
      <c r="JW19" s="104"/>
      <c r="JX19" s="78"/>
    </row>
    <row r="20" spans="1:284" s="28" customFormat="1" ht="44.25" hidden="1" customHeight="1">
      <c r="B20" s="160" t="s">
        <v>9</v>
      </c>
      <c r="C20" s="85" t="s">
        <v>180</v>
      </c>
      <c r="E20" s="159"/>
      <c r="F20" s="151" t="s">
        <v>9</v>
      </c>
      <c r="G20" s="162" t="s">
        <v>9</v>
      </c>
      <c r="H20" s="102" t="s">
        <v>9</v>
      </c>
      <c r="I20" s="43" t="s">
        <v>168</v>
      </c>
      <c r="J20" s="80" t="s">
        <v>180</v>
      </c>
      <c r="K20" s="119" t="s">
        <v>181</v>
      </c>
      <c r="L20" s="104"/>
      <c r="M20" s="104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5">
        <f t="shared" si="0"/>
        <v>0</v>
      </c>
      <c r="EO20" s="105">
        <f t="shared" si="1"/>
        <v>0</v>
      </c>
      <c r="EP20" s="105">
        <f t="shared" si="2"/>
        <v>0</v>
      </c>
      <c r="EQ20" s="105">
        <f t="shared" si="3"/>
        <v>0</v>
      </c>
      <c r="ER20" s="105">
        <f t="shared" si="4"/>
        <v>0</v>
      </c>
      <c r="ES20" s="105">
        <f t="shared" si="5"/>
        <v>0</v>
      </c>
      <c r="ET20" s="105">
        <f t="shared" si="6"/>
        <v>0</v>
      </c>
      <c r="EU20" s="105">
        <f t="shared" si="7"/>
        <v>0</v>
      </c>
      <c r="EV20" s="105">
        <f t="shared" si="8"/>
        <v>0</v>
      </c>
      <c r="EW20" s="105">
        <f t="shared" si="9"/>
        <v>0</v>
      </c>
      <c r="EX20" s="105">
        <f t="shared" si="10"/>
        <v>0</v>
      </c>
      <c r="EY20" s="105">
        <f t="shared" si="11"/>
        <v>0</v>
      </c>
      <c r="EZ20" s="105">
        <f t="shared" si="12"/>
        <v>0</v>
      </c>
      <c r="FA20" s="105">
        <f t="shared" si="13"/>
        <v>0</v>
      </c>
      <c r="FB20" s="105">
        <f t="shared" si="14"/>
        <v>0</v>
      </c>
      <c r="FC20" s="105">
        <f t="shared" si="15"/>
        <v>0</v>
      </c>
      <c r="FD20" s="105">
        <f t="shared" si="16"/>
        <v>0</v>
      </c>
      <c r="FE20" s="105">
        <f t="shared" si="17"/>
        <v>0</v>
      </c>
      <c r="FF20" s="105">
        <f t="shared" si="18"/>
        <v>0</v>
      </c>
      <c r="FG20" s="105">
        <f t="shared" si="19"/>
        <v>0</v>
      </c>
      <c r="FH20" s="105">
        <f t="shared" si="20"/>
        <v>0</v>
      </c>
      <c r="FI20" s="105">
        <f t="shared" si="21"/>
        <v>0</v>
      </c>
      <c r="FJ20" s="105">
        <f t="shared" si="22"/>
        <v>0</v>
      </c>
      <c r="FK20" s="105">
        <f t="shared" si="23"/>
        <v>0</v>
      </c>
      <c r="FL20" s="105">
        <f t="shared" si="24"/>
        <v>0</v>
      </c>
      <c r="FM20" s="105">
        <f t="shared" si="25"/>
        <v>0</v>
      </c>
      <c r="FN20" s="105">
        <f t="shared" si="26"/>
        <v>0</v>
      </c>
      <c r="FO20" s="105">
        <f t="shared" si="27"/>
        <v>0</v>
      </c>
      <c r="FP20" s="105">
        <f t="shared" si="28"/>
        <v>0</v>
      </c>
      <c r="FQ20" s="105">
        <f t="shared" si="29"/>
        <v>0</v>
      </c>
      <c r="FR20" s="105">
        <f t="shared" si="30"/>
        <v>0</v>
      </c>
      <c r="FS20" s="105">
        <f t="shared" si="31"/>
        <v>0</v>
      </c>
      <c r="FT20" s="105">
        <f t="shared" si="32"/>
        <v>0</v>
      </c>
      <c r="FU20" s="105">
        <f t="shared" si="33"/>
        <v>0</v>
      </c>
      <c r="FV20" s="105">
        <f t="shared" si="34"/>
        <v>0</v>
      </c>
      <c r="FW20" s="105">
        <f t="shared" si="35"/>
        <v>0</v>
      </c>
      <c r="FX20" s="105">
        <f t="shared" si="36"/>
        <v>0</v>
      </c>
      <c r="FY20" s="105">
        <f t="shared" si="37"/>
        <v>0</v>
      </c>
      <c r="FZ20" s="105">
        <f t="shared" si="38"/>
        <v>0</v>
      </c>
      <c r="GA20" s="105">
        <f t="shared" si="39"/>
        <v>0</v>
      </c>
      <c r="GB20" s="105">
        <f t="shared" si="40"/>
        <v>0</v>
      </c>
      <c r="GC20" s="105">
        <f t="shared" si="41"/>
        <v>0</v>
      </c>
      <c r="GD20" s="105">
        <f t="shared" si="42"/>
        <v>0</v>
      </c>
      <c r="GE20" s="105">
        <f t="shared" si="43"/>
        <v>0</v>
      </c>
      <c r="GF20" s="105">
        <f t="shared" si="44"/>
        <v>0</v>
      </c>
      <c r="GG20" s="105">
        <f t="shared" si="45"/>
        <v>0</v>
      </c>
      <c r="GH20" s="105">
        <f t="shared" si="46"/>
        <v>0</v>
      </c>
      <c r="GI20" s="105">
        <f t="shared" si="47"/>
        <v>0</v>
      </c>
      <c r="GJ20" s="105">
        <f t="shared" si="48"/>
        <v>0</v>
      </c>
      <c r="GK20" s="105">
        <f t="shared" si="49"/>
        <v>0</v>
      </c>
      <c r="GL20" s="105">
        <f t="shared" si="50"/>
        <v>0</v>
      </c>
      <c r="GM20" s="105">
        <f t="shared" si="51"/>
        <v>0</v>
      </c>
      <c r="GN20" s="105">
        <f t="shared" si="52"/>
        <v>0</v>
      </c>
      <c r="GO20" s="105">
        <f t="shared" si="53"/>
        <v>0</v>
      </c>
      <c r="GP20" s="105">
        <f t="shared" si="54"/>
        <v>0</v>
      </c>
      <c r="GQ20" s="105">
        <f t="shared" si="55"/>
        <v>0</v>
      </c>
      <c r="GR20" s="105">
        <f t="shared" si="56"/>
        <v>0</v>
      </c>
      <c r="GS20" s="105">
        <f t="shared" si="57"/>
        <v>0</v>
      </c>
      <c r="GT20" s="105">
        <f t="shared" si="58"/>
        <v>0</v>
      </c>
      <c r="GU20" s="105">
        <f t="shared" si="59"/>
        <v>0</v>
      </c>
      <c r="GV20" s="105">
        <f t="shared" si="60"/>
        <v>0</v>
      </c>
      <c r="GW20" s="105">
        <f t="shared" si="61"/>
        <v>0</v>
      </c>
      <c r="GX20" s="105">
        <f t="shared" si="62"/>
        <v>0</v>
      </c>
      <c r="GY20" s="105">
        <f t="shared" si="63"/>
        <v>0</v>
      </c>
      <c r="GZ20" s="105">
        <f t="shared" si="64"/>
        <v>0</v>
      </c>
      <c r="HA20" s="105">
        <f t="shared" si="65"/>
        <v>0</v>
      </c>
      <c r="HB20" s="105">
        <f t="shared" si="66"/>
        <v>0</v>
      </c>
      <c r="HC20" s="105">
        <f t="shared" si="67"/>
        <v>0</v>
      </c>
      <c r="HD20" s="105">
        <f t="shared" si="68"/>
        <v>0</v>
      </c>
      <c r="HE20" s="105">
        <f t="shared" si="69"/>
        <v>0</v>
      </c>
      <c r="HF20" s="105">
        <f t="shared" si="70"/>
        <v>0</v>
      </c>
      <c r="HG20" s="105">
        <f t="shared" si="71"/>
        <v>0</v>
      </c>
      <c r="HH20" s="105">
        <f t="shared" si="72"/>
        <v>0</v>
      </c>
      <c r="HI20" s="105">
        <f t="shared" si="73"/>
        <v>0</v>
      </c>
      <c r="HJ20" s="105">
        <f t="shared" si="74"/>
        <v>0</v>
      </c>
      <c r="HK20" s="105">
        <f t="shared" si="75"/>
        <v>0</v>
      </c>
      <c r="HL20" s="105">
        <f t="shared" si="76"/>
        <v>0</v>
      </c>
      <c r="HM20" s="105">
        <f t="shared" si="77"/>
        <v>0</v>
      </c>
      <c r="HN20" s="105">
        <f t="shared" si="78"/>
        <v>0</v>
      </c>
      <c r="HO20" s="105">
        <f t="shared" si="79"/>
        <v>0</v>
      </c>
      <c r="HP20" s="105">
        <f t="shared" si="80"/>
        <v>0</v>
      </c>
      <c r="HQ20" s="105">
        <f t="shared" si="81"/>
        <v>0</v>
      </c>
      <c r="HR20" s="105">
        <f t="shared" si="82"/>
        <v>0</v>
      </c>
      <c r="HS20" s="105">
        <f t="shared" si="83"/>
        <v>0</v>
      </c>
      <c r="HT20" s="105">
        <f t="shared" si="84"/>
        <v>0</v>
      </c>
      <c r="HU20" s="105">
        <f t="shared" si="85"/>
        <v>0</v>
      </c>
      <c r="HV20" s="105">
        <f t="shared" si="86"/>
        <v>0</v>
      </c>
      <c r="HW20" s="105">
        <f t="shared" si="87"/>
        <v>0</v>
      </c>
      <c r="HX20" s="105">
        <f t="shared" si="88"/>
        <v>0</v>
      </c>
      <c r="HY20" s="105">
        <f t="shared" si="89"/>
        <v>0</v>
      </c>
      <c r="HZ20" s="105">
        <f t="shared" si="90"/>
        <v>0</v>
      </c>
      <c r="IA20" s="105">
        <f t="shared" si="91"/>
        <v>0</v>
      </c>
      <c r="IB20" s="105">
        <f t="shared" si="92"/>
        <v>0</v>
      </c>
      <c r="IC20" s="105">
        <f t="shared" si="93"/>
        <v>0</v>
      </c>
      <c r="ID20" s="105">
        <f t="shared" si="94"/>
        <v>0</v>
      </c>
      <c r="IE20" s="105">
        <f t="shared" si="95"/>
        <v>0</v>
      </c>
      <c r="IF20" s="105">
        <f t="shared" si="96"/>
        <v>0</v>
      </c>
      <c r="IG20" s="105">
        <f t="shared" si="97"/>
        <v>0</v>
      </c>
      <c r="IH20" s="105">
        <f t="shared" si="98"/>
        <v>0</v>
      </c>
      <c r="II20" s="105">
        <f t="shared" si="99"/>
        <v>0</v>
      </c>
      <c r="IJ20" s="105">
        <f t="shared" si="100"/>
        <v>0</v>
      </c>
      <c r="IK20" s="105">
        <f t="shared" si="101"/>
        <v>0</v>
      </c>
      <c r="IL20" s="105">
        <f t="shared" si="102"/>
        <v>0</v>
      </c>
      <c r="IM20" s="105">
        <f t="shared" si="103"/>
        <v>0</v>
      </c>
      <c r="IN20" s="105">
        <f t="shared" si="104"/>
        <v>0</v>
      </c>
      <c r="IO20" s="105">
        <f t="shared" si="105"/>
        <v>0</v>
      </c>
      <c r="IP20" s="105">
        <f t="shared" si="106"/>
        <v>0</v>
      </c>
      <c r="IQ20" s="105">
        <f t="shared" si="107"/>
        <v>0</v>
      </c>
      <c r="IR20" s="105">
        <f t="shared" si="108"/>
        <v>0</v>
      </c>
      <c r="IS20" s="105">
        <f t="shared" si="109"/>
        <v>0</v>
      </c>
      <c r="IT20" s="105">
        <f t="shared" si="110"/>
        <v>0</v>
      </c>
      <c r="IU20" s="105">
        <f t="shared" si="111"/>
        <v>0</v>
      </c>
      <c r="IV20" s="105">
        <f t="shared" si="112"/>
        <v>0</v>
      </c>
      <c r="IW20" s="105">
        <f t="shared" si="113"/>
        <v>0</v>
      </c>
      <c r="IX20" s="105">
        <f t="shared" si="114"/>
        <v>0</v>
      </c>
      <c r="IY20" s="105">
        <f t="shared" si="115"/>
        <v>0</v>
      </c>
      <c r="IZ20" s="105">
        <f t="shared" si="116"/>
        <v>0</v>
      </c>
      <c r="JA20" s="105">
        <f t="shared" si="117"/>
        <v>0</v>
      </c>
      <c r="JB20" s="105">
        <f t="shared" si="118"/>
        <v>0</v>
      </c>
      <c r="JC20" s="105">
        <f t="shared" si="119"/>
        <v>0</v>
      </c>
      <c r="JD20" s="105">
        <f t="shared" si="120"/>
        <v>0</v>
      </c>
      <c r="JE20" s="105">
        <f t="shared" si="121"/>
        <v>0</v>
      </c>
      <c r="JF20" s="105">
        <f t="shared" si="122"/>
        <v>0</v>
      </c>
      <c r="JG20" s="105">
        <f t="shared" si="123"/>
        <v>0</v>
      </c>
      <c r="JH20" s="105">
        <f t="shared" si="124"/>
        <v>0</v>
      </c>
      <c r="JI20" s="105">
        <f t="shared" si="125"/>
        <v>0</v>
      </c>
      <c r="JJ20" s="105">
        <f t="shared" si="126"/>
        <v>0</v>
      </c>
      <c r="JK20" s="105">
        <f t="shared" si="127"/>
        <v>0</v>
      </c>
      <c r="JL20" s="105">
        <f t="shared" si="128"/>
        <v>0</v>
      </c>
      <c r="JM20" s="105">
        <f t="shared" si="129"/>
        <v>0</v>
      </c>
      <c r="JR20" s="37" t="b">
        <f>Главная!F$22="да"</f>
        <v>0</v>
      </c>
      <c r="JW20" s="104"/>
      <c r="JX20" s="78"/>
    </row>
    <row r="21" spans="1:284" s="28" customFormat="1" ht="44.25" hidden="1" customHeight="1">
      <c r="B21" s="160" t="s">
        <v>9</v>
      </c>
      <c r="C21" s="85" t="s">
        <v>182</v>
      </c>
      <c r="E21" s="159"/>
      <c r="F21" s="151" t="s">
        <v>9</v>
      </c>
      <c r="G21" s="162" t="s">
        <v>9</v>
      </c>
      <c r="H21" s="102" t="s">
        <v>9</v>
      </c>
      <c r="I21" s="43" t="s">
        <v>170</v>
      </c>
      <c r="J21" s="80" t="s">
        <v>182</v>
      </c>
      <c r="K21" s="119" t="s">
        <v>183</v>
      </c>
      <c r="L21" s="104"/>
      <c r="M21" s="104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03"/>
      <c r="EF21" s="103"/>
      <c r="EG21" s="103"/>
      <c r="EH21" s="103"/>
      <c r="EI21" s="103"/>
      <c r="EJ21" s="103"/>
      <c r="EK21" s="103"/>
      <c r="EL21" s="103"/>
      <c r="EM21" s="103"/>
      <c r="EN21" s="105">
        <f t="shared" si="0"/>
        <v>0</v>
      </c>
      <c r="EO21" s="105">
        <f t="shared" si="1"/>
        <v>0</v>
      </c>
      <c r="EP21" s="105">
        <f t="shared" si="2"/>
        <v>0</v>
      </c>
      <c r="EQ21" s="105">
        <f t="shared" si="3"/>
        <v>0</v>
      </c>
      <c r="ER21" s="105">
        <f t="shared" si="4"/>
        <v>0</v>
      </c>
      <c r="ES21" s="105">
        <f t="shared" si="5"/>
        <v>0</v>
      </c>
      <c r="ET21" s="105">
        <f t="shared" si="6"/>
        <v>0</v>
      </c>
      <c r="EU21" s="105">
        <f t="shared" si="7"/>
        <v>0</v>
      </c>
      <c r="EV21" s="105">
        <f t="shared" si="8"/>
        <v>0</v>
      </c>
      <c r="EW21" s="105">
        <f t="shared" si="9"/>
        <v>0</v>
      </c>
      <c r="EX21" s="105">
        <f t="shared" si="10"/>
        <v>0</v>
      </c>
      <c r="EY21" s="105">
        <f t="shared" si="11"/>
        <v>0</v>
      </c>
      <c r="EZ21" s="105">
        <f t="shared" si="12"/>
        <v>0</v>
      </c>
      <c r="FA21" s="105">
        <f t="shared" si="13"/>
        <v>0</v>
      </c>
      <c r="FB21" s="105">
        <f t="shared" si="14"/>
        <v>0</v>
      </c>
      <c r="FC21" s="105">
        <f t="shared" si="15"/>
        <v>0</v>
      </c>
      <c r="FD21" s="105">
        <f t="shared" si="16"/>
        <v>0</v>
      </c>
      <c r="FE21" s="105">
        <f t="shared" si="17"/>
        <v>0</v>
      </c>
      <c r="FF21" s="105">
        <f t="shared" si="18"/>
        <v>0</v>
      </c>
      <c r="FG21" s="105">
        <f t="shared" si="19"/>
        <v>0</v>
      </c>
      <c r="FH21" s="105">
        <f t="shared" si="20"/>
        <v>0</v>
      </c>
      <c r="FI21" s="105">
        <f t="shared" si="21"/>
        <v>0</v>
      </c>
      <c r="FJ21" s="105">
        <f t="shared" si="22"/>
        <v>0</v>
      </c>
      <c r="FK21" s="105">
        <f t="shared" si="23"/>
        <v>0</v>
      </c>
      <c r="FL21" s="105">
        <f t="shared" si="24"/>
        <v>0</v>
      </c>
      <c r="FM21" s="105">
        <f t="shared" si="25"/>
        <v>0</v>
      </c>
      <c r="FN21" s="105">
        <f t="shared" si="26"/>
        <v>0</v>
      </c>
      <c r="FO21" s="105">
        <f t="shared" si="27"/>
        <v>0</v>
      </c>
      <c r="FP21" s="105">
        <f t="shared" si="28"/>
        <v>0</v>
      </c>
      <c r="FQ21" s="105">
        <f t="shared" si="29"/>
        <v>0</v>
      </c>
      <c r="FR21" s="105">
        <f t="shared" si="30"/>
        <v>0</v>
      </c>
      <c r="FS21" s="105">
        <f t="shared" si="31"/>
        <v>0</v>
      </c>
      <c r="FT21" s="105">
        <f t="shared" si="32"/>
        <v>0</v>
      </c>
      <c r="FU21" s="105">
        <f t="shared" si="33"/>
        <v>0</v>
      </c>
      <c r="FV21" s="105">
        <f t="shared" si="34"/>
        <v>0</v>
      </c>
      <c r="FW21" s="105">
        <f t="shared" si="35"/>
        <v>0</v>
      </c>
      <c r="FX21" s="105">
        <f t="shared" si="36"/>
        <v>0</v>
      </c>
      <c r="FY21" s="105">
        <f t="shared" si="37"/>
        <v>0</v>
      </c>
      <c r="FZ21" s="105">
        <f t="shared" si="38"/>
        <v>0</v>
      </c>
      <c r="GA21" s="105">
        <f t="shared" si="39"/>
        <v>0</v>
      </c>
      <c r="GB21" s="105">
        <f t="shared" si="40"/>
        <v>0</v>
      </c>
      <c r="GC21" s="105">
        <f t="shared" si="41"/>
        <v>0</v>
      </c>
      <c r="GD21" s="105">
        <f t="shared" si="42"/>
        <v>0</v>
      </c>
      <c r="GE21" s="105">
        <f t="shared" si="43"/>
        <v>0</v>
      </c>
      <c r="GF21" s="105">
        <f t="shared" si="44"/>
        <v>0</v>
      </c>
      <c r="GG21" s="105">
        <f t="shared" si="45"/>
        <v>0</v>
      </c>
      <c r="GH21" s="105">
        <f t="shared" si="46"/>
        <v>0</v>
      </c>
      <c r="GI21" s="105">
        <f t="shared" si="47"/>
        <v>0</v>
      </c>
      <c r="GJ21" s="105">
        <f t="shared" si="48"/>
        <v>0</v>
      </c>
      <c r="GK21" s="105">
        <f t="shared" si="49"/>
        <v>0</v>
      </c>
      <c r="GL21" s="105">
        <f t="shared" si="50"/>
        <v>0</v>
      </c>
      <c r="GM21" s="105">
        <f t="shared" si="51"/>
        <v>0</v>
      </c>
      <c r="GN21" s="105">
        <f t="shared" si="52"/>
        <v>0</v>
      </c>
      <c r="GO21" s="105">
        <f t="shared" si="53"/>
        <v>0</v>
      </c>
      <c r="GP21" s="105">
        <f t="shared" si="54"/>
        <v>0</v>
      </c>
      <c r="GQ21" s="105">
        <f t="shared" si="55"/>
        <v>0</v>
      </c>
      <c r="GR21" s="105">
        <f t="shared" si="56"/>
        <v>0</v>
      </c>
      <c r="GS21" s="105">
        <f t="shared" si="57"/>
        <v>0</v>
      </c>
      <c r="GT21" s="105">
        <f t="shared" si="58"/>
        <v>0</v>
      </c>
      <c r="GU21" s="105">
        <f t="shared" si="59"/>
        <v>0</v>
      </c>
      <c r="GV21" s="105">
        <f t="shared" si="60"/>
        <v>0</v>
      </c>
      <c r="GW21" s="105">
        <f t="shared" si="61"/>
        <v>0</v>
      </c>
      <c r="GX21" s="105">
        <f t="shared" si="62"/>
        <v>0</v>
      </c>
      <c r="GY21" s="105">
        <f t="shared" si="63"/>
        <v>0</v>
      </c>
      <c r="GZ21" s="105">
        <f t="shared" si="64"/>
        <v>0</v>
      </c>
      <c r="HA21" s="105">
        <f t="shared" si="65"/>
        <v>0</v>
      </c>
      <c r="HB21" s="105">
        <f t="shared" si="66"/>
        <v>0</v>
      </c>
      <c r="HC21" s="105">
        <f t="shared" si="67"/>
        <v>0</v>
      </c>
      <c r="HD21" s="105">
        <f t="shared" si="68"/>
        <v>0</v>
      </c>
      <c r="HE21" s="105">
        <f t="shared" si="69"/>
        <v>0</v>
      </c>
      <c r="HF21" s="105">
        <f t="shared" si="70"/>
        <v>0</v>
      </c>
      <c r="HG21" s="105">
        <f t="shared" si="71"/>
        <v>0</v>
      </c>
      <c r="HH21" s="105">
        <f t="shared" si="72"/>
        <v>0</v>
      </c>
      <c r="HI21" s="105">
        <f t="shared" si="73"/>
        <v>0</v>
      </c>
      <c r="HJ21" s="105">
        <f t="shared" si="74"/>
        <v>0</v>
      </c>
      <c r="HK21" s="105">
        <f t="shared" si="75"/>
        <v>0</v>
      </c>
      <c r="HL21" s="105">
        <f t="shared" si="76"/>
        <v>0</v>
      </c>
      <c r="HM21" s="105">
        <f t="shared" si="77"/>
        <v>0</v>
      </c>
      <c r="HN21" s="105">
        <f t="shared" si="78"/>
        <v>0</v>
      </c>
      <c r="HO21" s="105">
        <f t="shared" si="79"/>
        <v>0</v>
      </c>
      <c r="HP21" s="105">
        <f t="shared" si="80"/>
        <v>0</v>
      </c>
      <c r="HQ21" s="105">
        <f t="shared" si="81"/>
        <v>0</v>
      </c>
      <c r="HR21" s="105">
        <f t="shared" si="82"/>
        <v>0</v>
      </c>
      <c r="HS21" s="105">
        <f t="shared" si="83"/>
        <v>0</v>
      </c>
      <c r="HT21" s="105">
        <f t="shared" si="84"/>
        <v>0</v>
      </c>
      <c r="HU21" s="105">
        <f t="shared" si="85"/>
        <v>0</v>
      </c>
      <c r="HV21" s="105">
        <f t="shared" si="86"/>
        <v>0</v>
      </c>
      <c r="HW21" s="105">
        <f t="shared" si="87"/>
        <v>0</v>
      </c>
      <c r="HX21" s="105">
        <f t="shared" si="88"/>
        <v>0</v>
      </c>
      <c r="HY21" s="105">
        <f t="shared" si="89"/>
        <v>0</v>
      </c>
      <c r="HZ21" s="105">
        <f t="shared" si="90"/>
        <v>0</v>
      </c>
      <c r="IA21" s="105">
        <f t="shared" si="91"/>
        <v>0</v>
      </c>
      <c r="IB21" s="105">
        <f t="shared" si="92"/>
        <v>0</v>
      </c>
      <c r="IC21" s="105">
        <f t="shared" si="93"/>
        <v>0</v>
      </c>
      <c r="ID21" s="105">
        <f t="shared" si="94"/>
        <v>0</v>
      </c>
      <c r="IE21" s="105">
        <f t="shared" si="95"/>
        <v>0</v>
      </c>
      <c r="IF21" s="105">
        <f t="shared" si="96"/>
        <v>0</v>
      </c>
      <c r="IG21" s="105">
        <f t="shared" si="97"/>
        <v>0</v>
      </c>
      <c r="IH21" s="105">
        <f t="shared" si="98"/>
        <v>0</v>
      </c>
      <c r="II21" s="105">
        <f t="shared" si="99"/>
        <v>0</v>
      </c>
      <c r="IJ21" s="105">
        <f t="shared" si="100"/>
        <v>0</v>
      </c>
      <c r="IK21" s="105">
        <f t="shared" si="101"/>
        <v>0</v>
      </c>
      <c r="IL21" s="105">
        <f t="shared" si="102"/>
        <v>0</v>
      </c>
      <c r="IM21" s="105">
        <f t="shared" si="103"/>
        <v>0</v>
      </c>
      <c r="IN21" s="105">
        <f t="shared" si="104"/>
        <v>0</v>
      </c>
      <c r="IO21" s="105">
        <f t="shared" si="105"/>
        <v>0</v>
      </c>
      <c r="IP21" s="105">
        <f t="shared" si="106"/>
        <v>0</v>
      </c>
      <c r="IQ21" s="105">
        <f t="shared" si="107"/>
        <v>0</v>
      </c>
      <c r="IR21" s="105">
        <f t="shared" si="108"/>
        <v>0</v>
      </c>
      <c r="IS21" s="105">
        <f t="shared" si="109"/>
        <v>0</v>
      </c>
      <c r="IT21" s="105">
        <f t="shared" si="110"/>
        <v>0</v>
      </c>
      <c r="IU21" s="105">
        <f t="shared" si="111"/>
        <v>0</v>
      </c>
      <c r="IV21" s="105">
        <f t="shared" si="112"/>
        <v>0</v>
      </c>
      <c r="IW21" s="105">
        <f t="shared" si="113"/>
        <v>0</v>
      </c>
      <c r="IX21" s="105">
        <f t="shared" si="114"/>
        <v>0</v>
      </c>
      <c r="IY21" s="105">
        <f t="shared" si="115"/>
        <v>0</v>
      </c>
      <c r="IZ21" s="105">
        <f t="shared" si="116"/>
        <v>0</v>
      </c>
      <c r="JA21" s="105">
        <f t="shared" si="117"/>
        <v>0</v>
      </c>
      <c r="JB21" s="105">
        <f t="shared" si="118"/>
        <v>0</v>
      </c>
      <c r="JC21" s="105">
        <f t="shared" si="119"/>
        <v>0</v>
      </c>
      <c r="JD21" s="105">
        <f t="shared" si="120"/>
        <v>0</v>
      </c>
      <c r="JE21" s="105">
        <f t="shared" si="121"/>
        <v>0</v>
      </c>
      <c r="JF21" s="105">
        <f t="shared" si="122"/>
        <v>0</v>
      </c>
      <c r="JG21" s="105">
        <f t="shared" si="123"/>
        <v>0</v>
      </c>
      <c r="JH21" s="105">
        <f t="shared" si="124"/>
        <v>0</v>
      </c>
      <c r="JI21" s="105">
        <f t="shared" si="125"/>
        <v>0</v>
      </c>
      <c r="JJ21" s="105">
        <f t="shared" si="126"/>
        <v>0</v>
      </c>
      <c r="JK21" s="105">
        <f t="shared" si="127"/>
        <v>0</v>
      </c>
      <c r="JL21" s="105">
        <f t="shared" si="128"/>
        <v>0</v>
      </c>
      <c r="JM21" s="105">
        <f t="shared" si="129"/>
        <v>0</v>
      </c>
      <c r="JR21" s="37" t="b">
        <f>Главная!F$22="да"</f>
        <v>0</v>
      </c>
      <c r="JW21" s="104"/>
      <c r="JX21" s="78"/>
    </row>
    <row r="22" spans="1:284" s="28" customFormat="1" ht="44.25" hidden="1" customHeight="1">
      <c r="B22" s="160" t="s">
        <v>9</v>
      </c>
      <c r="C22" s="85" t="s">
        <v>184</v>
      </c>
      <c r="E22" s="159"/>
      <c r="F22" s="151" t="s">
        <v>9</v>
      </c>
      <c r="G22" s="162" t="s">
        <v>9</v>
      </c>
      <c r="H22" s="102" t="s">
        <v>9</v>
      </c>
      <c r="I22" s="43" t="s">
        <v>185</v>
      </c>
      <c r="J22" s="80" t="s">
        <v>184</v>
      </c>
      <c r="K22" s="119" t="s">
        <v>161</v>
      </c>
      <c r="L22" s="104"/>
      <c r="M22" s="104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/>
      <c r="DX22" s="103"/>
      <c r="DY22" s="103"/>
      <c r="DZ22" s="103"/>
      <c r="EA22" s="103"/>
      <c r="EB22" s="103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03"/>
      <c r="EN22" s="105">
        <f t="shared" si="0"/>
        <v>0</v>
      </c>
      <c r="EO22" s="105">
        <f t="shared" si="1"/>
        <v>0</v>
      </c>
      <c r="EP22" s="105">
        <f t="shared" si="2"/>
        <v>0</v>
      </c>
      <c r="EQ22" s="105">
        <f t="shared" si="3"/>
        <v>0</v>
      </c>
      <c r="ER22" s="105">
        <f t="shared" si="4"/>
        <v>0</v>
      </c>
      <c r="ES22" s="105">
        <f t="shared" si="5"/>
        <v>0</v>
      </c>
      <c r="ET22" s="105">
        <f t="shared" si="6"/>
        <v>0</v>
      </c>
      <c r="EU22" s="105">
        <f t="shared" si="7"/>
        <v>0</v>
      </c>
      <c r="EV22" s="105">
        <f t="shared" si="8"/>
        <v>0</v>
      </c>
      <c r="EW22" s="105">
        <f t="shared" si="9"/>
        <v>0</v>
      </c>
      <c r="EX22" s="105">
        <f t="shared" si="10"/>
        <v>0</v>
      </c>
      <c r="EY22" s="105">
        <f t="shared" si="11"/>
        <v>0</v>
      </c>
      <c r="EZ22" s="105">
        <f t="shared" si="12"/>
        <v>0</v>
      </c>
      <c r="FA22" s="105">
        <f t="shared" si="13"/>
        <v>0</v>
      </c>
      <c r="FB22" s="105">
        <f t="shared" si="14"/>
        <v>0</v>
      </c>
      <c r="FC22" s="105">
        <f t="shared" si="15"/>
        <v>0</v>
      </c>
      <c r="FD22" s="105">
        <f t="shared" si="16"/>
        <v>0</v>
      </c>
      <c r="FE22" s="105">
        <f t="shared" si="17"/>
        <v>0</v>
      </c>
      <c r="FF22" s="105">
        <f t="shared" si="18"/>
        <v>0</v>
      </c>
      <c r="FG22" s="105">
        <f t="shared" si="19"/>
        <v>0</v>
      </c>
      <c r="FH22" s="105">
        <f t="shared" si="20"/>
        <v>0</v>
      </c>
      <c r="FI22" s="105">
        <f t="shared" si="21"/>
        <v>0</v>
      </c>
      <c r="FJ22" s="105">
        <f t="shared" si="22"/>
        <v>0</v>
      </c>
      <c r="FK22" s="105">
        <f t="shared" si="23"/>
        <v>0</v>
      </c>
      <c r="FL22" s="105">
        <f t="shared" si="24"/>
        <v>0</v>
      </c>
      <c r="FM22" s="105">
        <f t="shared" si="25"/>
        <v>0</v>
      </c>
      <c r="FN22" s="105">
        <f t="shared" si="26"/>
        <v>0</v>
      </c>
      <c r="FO22" s="105">
        <f t="shared" si="27"/>
        <v>0</v>
      </c>
      <c r="FP22" s="105">
        <f t="shared" si="28"/>
        <v>0</v>
      </c>
      <c r="FQ22" s="105">
        <f t="shared" si="29"/>
        <v>0</v>
      </c>
      <c r="FR22" s="105">
        <f t="shared" si="30"/>
        <v>0</v>
      </c>
      <c r="FS22" s="105">
        <f t="shared" si="31"/>
        <v>0</v>
      </c>
      <c r="FT22" s="105">
        <f t="shared" si="32"/>
        <v>0</v>
      </c>
      <c r="FU22" s="105">
        <f t="shared" si="33"/>
        <v>0</v>
      </c>
      <c r="FV22" s="105">
        <f t="shared" si="34"/>
        <v>0</v>
      </c>
      <c r="FW22" s="105">
        <f t="shared" si="35"/>
        <v>0</v>
      </c>
      <c r="FX22" s="105">
        <f t="shared" si="36"/>
        <v>0</v>
      </c>
      <c r="FY22" s="105">
        <f t="shared" si="37"/>
        <v>0</v>
      </c>
      <c r="FZ22" s="105">
        <f t="shared" si="38"/>
        <v>0</v>
      </c>
      <c r="GA22" s="105">
        <f t="shared" si="39"/>
        <v>0</v>
      </c>
      <c r="GB22" s="105">
        <f t="shared" si="40"/>
        <v>0</v>
      </c>
      <c r="GC22" s="105">
        <f t="shared" si="41"/>
        <v>0</v>
      </c>
      <c r="GD22" s="105">
        <f t="shared" si="42"/>
        <v>0</v>
      </c>
      <c r="GE22" s="105">
        <f t="shared" si="43"/>
        <v>0</v>
      </c>
      <c r="GF22" s="105">
        <f t="shared" si="44"/>
        <v>0</v>
      </c>
      <c r="GG22" s="105">
        <f t="shared" si="45"/>
        <v>0</v>
      </c>
      <c r="GH22" s="105">
        <f t="shared" si="46"/>
        <v>0</v>
      </c>
      <c r="GI22" s="105">
        <f t="shared" si="47"/>
        <v>0</v>
      </c>
      <c r="GJ22" s="105">
        <f t="shared" si="48"/>
        <v>0</v>
      </c>
      <c r="GK22" s="105">
        <f t="shared" si="49"/>
        <v>0</v>
      </c>
      <c r="GL22" s="105">
        <f t="shared" si="50"/>
        <v>0</v>
      </c>
      <c r="GM22" s="105">
        <f t="shared" si="51"/>
        <v>0</v>
      </c>
      <c r="GN22" s="105">
        <f t="shared" si="52"/>
        <v>0</v>
      </c>
      <c r="GO22" s="105">
        <f t="shared" si="53"/>
        <v>0</v>
      </c>
      <c r="GP22" s="105">
        <f t="shared" si="54"/>
        <v>0</v>
      </c>
      <c r="GQ22" s="105">
        <f t="shared" si="55"/>
        <v>0</v>
      </c>
      <c r="GR22" s="105">
        <f t="shared" si="56"/>
        <v>0</v>
      </c>
      <c r="GS22" s="105">
        <f t="shared" si="57"/>
        <v>0</v>
      </c>
      <c r="GT22" s="105">
        <f t="shared" si="58"/>
        <v>0</v>
      </c>
      <c r="GU22" s="105">
        <f t="shared" si="59"/>
        <v>0</v>
      </c>
      <c r="GV22" s="105">
        <f t="shared" si="60"/>
        <v>0</v>
      </c>
      <c r="GW22" s="105">
        <f t="shared" si="61"/>
        <v>0</v>
      </c>
      <c r="GX22" s="105">
        <f t="shared" si="62"/>
        <v>0</v>
      </c>
      <c r="GY22" s="105">
        <f t="shared" si="63"/>
        <v>0</v>
      </c>
      <c r="GZ22" s="105">
        <f t="shared" si="64"/>
        <v>0</v>
      </c>
      <c r="HA22" s="105">
        <f t="shared" si="65"/>
        <v>0</v>
      </c>
      <c r="HB22" s="105">
        <f t="shared" si="66"/>
        <v>0</v>
      </c>
      <c r="HC22" s="105">
        <f t="shared" si="67"/>
        <v>0</v>
      </c>
      <c r="HD22" s="105">
        <f t="shared" si="68"/>
        <v>0</v>
      </c>
      <c r="HE22" s="105">
        <f t="shared" si="69"/>
        <v>0</v>
      </c>
      <c r="HF22" s="105">
        <f t="shared" si="70"/>
        <v>0</v>
      </c>
      <c r="HG22" s="105">
        <f t="shared" si="71"/>
        <v>0</v>
      </c>
      <c r="HH22" s="105">
        <f t="shared" si="72"/>
        <v>0</v>
      </c>
      <c r="HI22" s="105">
        <f t="shared" si="73"/>
        <v>0</v>
      </c>
      <c r="HJ22" s="105">
        <f t="shared" si="74"/>
        <v>0</v>
      </c>
      <c r="HK22" s="105">
        <f t="shared" si="75"/>
        <v>0</v>
      </c>
      <c r="HL22" s="105">
        <f t="shared" si="76"/>
        <v>0</v>
      </c>
      <c r="HM22" s="105">
        <f t="shared" si="77"/>
        <v>0</v>
      </c>
      <c r="HN22" s="105">
        <f t="shared" si="78"/>
        <v>0</v>
      </c>
      <c r="HO22" s="105">
        <f t="shared" si="79"/>
        <v>0</v>
      </c>
      <c r="HP22" s="105">
        <f t="shared" si="80"/>
        <v>0</v>
      </c>
      <c r="HQ22" s="105">
        <f t="shared" si="81"/>
        <v>0</v>
      </c>
      <c r="HR22" s="105">
        <f t="shared" si="82"/>
        <v>0</v>
      </c>
      <c r="HS22" s="105">
        <f t="shared" si="83"/>
        <v>0</v>
      </c>
      <c r="HT22" s="105">
        <f t="shared" si="84"/>
        <v>0</v>
      </c>
      <c r="HU22" s="105">
        <f t="shared" si="85"/>
        <v>0</v>
      </c>
      <c r="HV22" s="105">
        <f t="shared" si="86"/>
        <v>0</v>
      </c>
      <c r="HW22" s="105">
        <f t="shared" si="87"/>
        <v>0</v>
      </c>
      <c r="HX22" s="105">
        <f t="shared" si="88"/>
        <v>0</v>
      </c>
      <c r="HY22" s="105">
        <f t="shared" si="89"/>
        <v>0</v>
      </c>
      <c r="HZ22" s="105">
        <f t="shared" si="90"/>
        <v>0</v>
      </c>
      <c r="IA22" s="105">
        <f t="shared" si="91"/>
        <v>0</v>
      </c>
      <c r="IB22" s="105">
        <f t="shared" si="92"/>
        <v>0</v>
      </c>
      <c r="IC22" s="105">
        <f t="shared" si="93"/>
        <v>0</v>
      </c>
      <c r="ID22" s="105">
        <f t="shared" si="94"/>
        <v>0</v>
      </c>
      <c r="IE22" s="105">
        <f t="shared" si="95"/>
        <v>0</v>
      </c>
      <c r="IF22" s="105">
        <f t="shared" si="96"/>
        <v>0</v>
      </c>
      <c r="IG22" s="105">
        <f t="shared" si="97"/>
        <v>0</v>
      </c>
      <c r="IH22" s="105">
        <f t="shared" si="98"/>
        <v>0</v>
      </c>
      <c r="II22" s="105">
        <f t="shared" si="99"/>
        <v>0</v>
      </c>
      <c r="IJ22" s="105">
        <f t="shared" si="100"/>
        <v>0</v>
      </c>
      <c r="IK22" s="105">
        <f t="shared" si="101"/>
        <v>0</v>
      </c>
      <c r="IL22" s="105">
        <f t="shared" si="102"/>
        <v>0</v>
      </c>
      <c r="IM22" s="105">
        <f t="shared" si="103"/>
        <v>0</v>
      </c>
      <c r="IN22" s="105">
        <f t="shared" si="104"/>
        <v>0</v>
      </c>
      <c r="IO22" s="105">
        <f t="shared" si="105"/>
        <v>0</v>
      </c>
      <c r="IP22" s="105">
        <f t="shared" si="106"/>
        <v>0</v>
      </c>
      <c r="IQ22" s="105">
        <f t="shared" si="107"/>
        <v>0</v>
      </c>
      <c r="IR22" s="105">
        <f t="shared" si="108"/>
        <v>0</v>
      </c>
      <c r="IS22" s="105">
        <f t="shared" si="109"/>
        <v>0</v>
      </c>
      <c r="IT22" s="105">
        <f t="shared" si="110"/>
        <v>0</v>
      </c>
      <c r="IU22" s="105">
        <f t="shared" si="111"/>
        <v>0</v>
      </c>
      <c r="IV22" s="105">
        <f t="shared" si="112"/>
        <v>0</v>
      </c>
      <c r="IW22" s="105">
        <f t="shared" si="113"/>
        <v>0</v>
      </c>
      <c r="IX22" s="105">
        <f t="shared" si="114"/>
        <v>0</v>
      </c>
      <c r="IY22" s="105">
        <f t="shared" si="115"/>
        <v>0</v>
      </c>
      <c r="IZ22" s="105">
        <f t="shared" si="116"/>
        <v>0</v>
      </c>
      <c r="JA22" s="105">
        <f t="shared" si="117"/>
        <v>0</v>
      </c>
      <c r="JB22" s="105">
        <f t="shared" si="118"/>
        <v>0</v>
      </c>
      <c r="JC22" s="105">
        <f t="shared" si="119"/>
        <v>0</v>
      </c>
      <c r="JD22" s="105">
        <f t="shared" si="120"/>
        <v>0</v>
      </c>
      <c r="JE22" s="105">
        <f t="shared" si="121"/>
        <v>0</v>
      </c>
      <c r="JF22" s="105">
        <f t="shared" si="122"/>
        <v>0</v>
      </c>
      <c r="JG22" s="105">
        <f t="shared" si="123"/>
        <v>0</v>
      </c>
      <c r="JH22" s="105">
        <f t="shared" si="124"/>
        <v>0</v>
      </c>
      <c r="JI22" s="105">
        <f t="shared" si="125"/>
        <v>0</v>
      </c>
      <c r="JJ22" s="105">
        <f t="shared" si="126"/>
        <v>0</v>
      </c>
      <c r="JK22" s="105">
        <f t="shared" si="127"/>
        <v>0</v>
      </c>
      <c r="JL22" s="105">
        <f t="shared" si="128"/>
        <v>0</v>
      </c>
      <c r="JM22" s="105">
        <f t="shared" si="129"/>
        <v>0</v>
      </c>
      <c r="JR22" s="37" t="b">
        <f>Главная!F$22="да"</f>
        <v>0</v>
      </c>
      <c r="JW22" s="104"/>
      <c r="JX22" s="78"/>
    </row>
    <row r="23" spans="1:284" s="28" customFormat="1" ht="33.75" hidden="1" customHeight="1">
      <c r="B23" s="160" t="s">
        <v>9</v>
      </c>
      <c r="C23" s="85" t="s">
        <v>186</v>
      </c>
      <c r="E23" s="159"/>
      <c r="F23" s="151" t="s">
        <v>9</v>
      </c>
      <c r="G23" s="162" t="s">
        <v>9</v>
      </c>
      <c r="H23" s="102" t="s">
        <v>9</v>
      </c>
      <c r="I23" s="43" t="s">
        <v>187</v>
      </c>
      <c r="J23" s="80" t="s">
        <v>186</v>
      </c>
      <c r="K23" s="119" t="s">
        <v>161</v>
      </c>
      <c r="L23" s="104"/>
      <c r="M23" s="104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5">
        <f t="shared" si="0"/>
        <v>0</v>
      </c>
      <c r="EO23" s="105">
        <f t="shared" si="1"/>
        <v>0</v>
      </c>
      <c r="EP23" s="105">
        <f t="shared" si="2"/>
        <v>0</v>
      </c>
      <c r="EQ23" s="105">
        <f t="shared" si="3"/>
        <v>0</v>
      </c>
      <c r="ER23" s="105">
        <f t="shared" si="4"/>
        <v>0</v>
      </c>
      <c r="ES23" s="105">
        <f t="shared" si="5"/>
        <v>0</v>
      </c>
      <c r="ET23" s="105">
        <f t="shared" si="6"/>
        <v>0</v>
      </c>
      <c r="EU23" s="105">
        <f t="shared" si="7"/>
        <v>0</v>
      </c>
      <c r="EV23" s="105">
        <f t="shared" si="8"/>
        <v>0</v>
      </c>
      <c r="EW23" s="105">
        <f t="shared" si="9"/>
        <v>0</v>
      </c>
      <c r="EX23" s="105">
        <f t="shared" si="10"/>
        <v>0</v>
      </c>
      <c r="EY23" s="105">
        <f t="shared" si="11"/>
        <v>0</v>
      </c>
      <c r="EZ23" s="105">
        <f t="shared" si="12"/>
        <v>0</v>
      </c>
      <c r="FA23" s="105">
        <f t="shared" si="13"/>
        <v>0</v>
      </c>
      <c r="FB23" s="105">
        <f t="shared" si="14"/>
        <v>0</v>
      </c>
      <c r="FC23" s="105">
        <f t="shared" si="15"/>
        <v>0</v>
      </c>
      <c r="FD23" s="105">
        <f t="shared" si="16"/>
        <v>0</v>
      </c>
      <c r="FE23" s="105">
        <f t="shared" si="17"/>
        <v>0</v>
      </c>
      <c r="FF23" s="105">
        <f t="shared" si="18"/>
        <v>0</v>
      </c>
      <c r="FG23" s="105">
        <f t="shared" si="19"/>
        <v>0</v>
      </c>
      <c r="FH23" s="105">
        <f t="shared" si="20"/>
        <v>0</v>
      </c>
      <c r="FI23" s="105">
        <f t="shared" si="21"/>
        <v>0</v>
      </c>
      <c r="FJ23" s="105">
        <f t="shared" si="22"/>
        <v>0</v>
      </c>
      <c r="FK23" s="105">
        <f t="shared" si="23"/>
        <v>0</v>
      </c>
      <c r="FL23" s="105">
        <f t="shared" si="24"/>
        <v>0</v>
      </c>
      <c r="FM23" s="105">
        <f t="shared" si="25"/>
        <v>0</v>
      </c>
      <c r="FN23" s="105">
        <f t="shared" si="26"/>
        <v>0</v>
      </c>
      <c r="FO23" s="105">
        <f t="shared" si="27"/>
        <v>0</v>
      </c>
      <c r="FP23" s="105">
        <f t="shared" si="28"/>
        <v>0</v>
      </c>
      <c r="FQ23" s="105">
        <f t="shared" si="29"/>
        <v>0</v>
      </c>
      <c r="FR23" s="105">
        <f t="shared" si="30"/>
        <v>0</v>
      </c>
      <c r="FS23" s="105">
        <f t="shared" si="31"/>
        <v>0</v>
      </c>
      <c r="FT23" s="105">
        <f t="shared" si="32"/>
        <v>0</v>
      </c>
      <c r="FU23" s="105">
        <f t="shared" si="33"/>
        <v>0</v>
      </c>
      <c r="FV23" s="105">
        <f t="shared" si="34"/>
        <v>0</v>
      </c>
      <c r="FW23" s="105">
        <f t="shared" si="35"/>
        <v>0</v>
      </c>
      <c r="FX23" s="105">
        <f t="shared" si="36"/>
        <v>0</v>
      </c>
      <c r="FY23" s="105">
        <f t="shared" si="37"/>
        <v>0</v>
      </c>
      <c r="FZ23" s="105">
        <f t="shared" si="38"/>
        <v>0</v>
      </c>
      <c r="GA23" s="105">
        <f t="shared" si="39"/>
        <v>0</v>
      </c>
      <c r="GB23" s="105">
        <f t="shared" si="40"/>
        <v>0</v>
      </c>
      <c r="GC23" s="105">
        <f t="shared" si="41"/>
        <v>0</v>
      </c>
      <c r="GD23" s="105">
        <f t="shared" si="42"/>
        <v>0</v>
      </c>
      <c r="GE23" s="105">
        <f t="shared" si="43"/>
        <v>0</v>
      </c>
      <c r="GF23" s="105">
        <f t="shared" si="44"/>
        <v>0</v>
      </c>
      <c r="GG23" s="105">
        <f t="shared" si="45"/>
        <v>0</v>
      </c>
      <c r="GH23" s="105">
        <f t="shared" si="46"/>
        <v>0</v>
      </c>
      <c r="GI23" s="105">
        <f t="shared" si="47"/>
        <v>0</v>
      </c>
      <c r="GJ23" s="105">
        <f t="shared" si="48"/>
        <v>0</v>
      </c>
      <c r="GK23" s="105">
        <f t="shared" si="49"/>
        <v>0</v>
      </c>
      <c r="GL23" s="105">
        <f t="shared" si="50"/>
        <v>0</v>
      </c>
      <c r="GM23" s="105">
        <f t="shared" si="51"/>
        <v>0</v>
      </c>
      <c r="GN23" s="105">
        <f t="shared" si="52"/>
        <v>0</v>
      </c>
      <c r="GO23" s="105">
        <f t="shared" si="53"/>
        <v>0</v>
      </c>
      <c r="GP23" s="105">
        <f t="shared" si="54"/>
        <v>0</v>
      </c>
      <c r="GQ23" s="105">
        <f t="shared" si="55"/>
        <v>0</v>
      </c>
      <c r="GR23" s="105">
        <f t="shared" si="56"/>
        <v>0</v>
      </c>
      <c r="GS23" s="105">
        <f t="shared" si="57"/>
        <v>0</v>
      </c>
      <c r="GT23" s="105">
        <f t="shared" si="58"/>
        <v>0</v>
      </c>
      <c r="GU23" s="105">
        <f t="shared" si="59"/>
        <v>0</v>
      </c>
      <c r="GV23" s="105">
        <f t="shared" si="60"/>
        <v>0</v>
      </c>
      <c r="GW23" s="105">
        <f t="shared" si="61"/>
        <v>0</v>
      </c>
      <c r="GX23" s="105">
        <f t="shared" si="62"/>
        <v>0</v>
      </c>
      <c r="GY23" s="105">
        <f t="shared" si="63"/>
        <v>0</v>
      </c>
      <c r="GZ23" s="105">
        <f t="shared" si="64"/>
        <v>0</v>
      </c>
      <c r="HA23" s="105">
        <f t="shared" si="65"/>
        <v>0</v>
      </c>
      <c r="HB23" s="105">
        <f t="shared" si="66"/>
        <v>0</v>
      </c>
      <c r="HC23" s="105">
        <f t="shared" si="67"/>
        <v>0</v>
      </c>
      <c r="HD23" s="105">
        <f t="shared" si="68"/>
        <v>0</v>
      </c>
      <c r="HE23" s="105">
        <f t="shared" si="69"/>
        <v>0</v>
      </c>
      <c r="HF23" s="105">
        <f t="shared" si="70"/>
        <v>0</v>
      </c>
      <c r="HG23" s="105">
        <f t="shared" si="71"/>
        <v>0</v>
      </c>
      <c r="HH23" s="105">
        <f t="shared" si="72"/>
        <v>0</v>
      </c>
      <c r="HI23" s="105">
        <f t="shared" si="73"/>
        <v>0</v>
      </c>
      <c r="HJ23" s="105">
        <f t="shared" si="74"/>
        <v>0</v>
      </c>
      <c r="HK23" s="105">
        <f t="shared" si="75"/>
        <v>0</v>
      </c>
      <c r="HL23" s="105">
        <f t="shared" si="76"/>
        <v>0</v>
      </c>
      <c r="HM23" s="105">
        <f t="shared" si="77"/>
        <v>0</v>
      </c>
      <c r="HN23" s="105">
        <f t="shared" si="78"/>
        <v>0</v>
      </c>
      <c r="HO23" s="105">
        <f t="shared" si="79"/>
        <v>0</v>
      </c>
      <c r="HP23" s="105">
        <f t="shared" si="80"/>
        <v>0</v>
      </c>
      <c r="HQ23" s="105">
        <f t="shared" si="81"/>
        <v>0</v>
      </c>
      <c r="HR23" s="105">
        <f t="shared" si="82"/>
        <v>0</v>
      </c>
      <c r="HS23" s="105">
        <f t="shared" si="83"/>
        <v>0</v>
      </c>
      <c r="HT23" s="105">
        <f t="shared" si="84"/>
        <v>0</v>
      </c>
      <c r="HU23" s="105">
        <f t="shared" si="85"/>
        <v>0</v>
      </c>
      <c r="HV23" s="105">
        <f t="shared" si="86"/>
        <v>0</v>
      </c>
      <c r="HW23" s="105">
        <f t="shared" si="87"/>
        <v>0</v>
      </c>
      <c r="HX23" s="105">
        <f t="shared" si="88"/>
        <v>0</v>
      </c>
      <c r="HY23" s="105">
        <f t="shared" si="89"/>
        <v>0</v>
      </c>
      <c r="HZ23" s="105">
        <f t="shared" si="90"/>
        <v>0</v>
      </c>
      <c r="IA23" s="105">
        <f t="shared" si="91"/>
        <v>0</v>
      </c>
      <c r="IB23" s="105">
        <f t="shared" si="92"/>
        <v>0</v>
      </c>
      <c r="IC23" s="105">
        <f t="shared" si="93"/>
        <v>0</v>
      </c>
      <c r="ID23" s="105">
        <f t="shared" si="94"/>
        <v>0</v>
      </c>
      <c r="IE23" s="105">
        <f t="shared" si="95"/>
        <v>0</v>
      </c>
      <c r="IF23" s="105">
        <f t="shared" si="96"/>
        <v>0</v>
      </c>
      <c r="IG23" s="105">
        <f t="shared" si="97"/>
        <v>0</v>
      </c>
      <c r="IH23" s="105">
        <f t="shared" si="98"/>
        <v>0</v>
      </c>
      <c r="II23" s="105">
        <f t="shared" si="99"/>
        <v>0</v>
      </c>
      <c r="IJ23" s="105">
        <f t="shared" si="100"/>
        <v>0</v>
      </c>
      <c r="IK23" s="105">
        <f t="shared" si="101"/>
        <v>0</v>
      </c>
      <c r="IL23" s="105">
        <f t="shared" si="102"/>
        <v>0</v>
      </c>
      <c r="IM23" s="105">
        <f t="shared" si="103"/>
        <v>0</v>
      </c>
      <c r="IN23" s="105">
        <f t="shared" si="104"/>
        <v>0</v>
      </c>
      <c r="IO23" s="105">
        <f t="shared" si="105"/>
        <v>0</v>
      </c>
      <c r="IP23" s="105">
        <f t="shared" si="106"/>
        <v>0</v>
      </c>
      <c r="IQ23" s="105">
        <f t="shared" si="107"/>
        <v>0</v>
      </c>
      <c r="IR23" s="105">
        <f t="shared" si="108"/>
        <v>0</v>
      </c>
      <c r="IS23" s="105">
        <f t="shared" si="109"/>
        <v>0</v>
      </c>
      <c r="IT23" s="105">
        <f t="shared" si="110"/>
        <v>0</v>
      </c>
      <c r="IU23" s="105">
        <f t="shared" si="111"/>
        <v>0</v>
      </c>
      <c r="IV23" s="105">
        <f t="shared" si="112"/>
        <v>0</v>
      </c>
      <c r="IW23" s="105">
        <f t="shared" si="113"/>
        <v>0</v>
      </c>
      <c r="IX23" s="105">
        <f t="shared" si="114"/>
        <v>0</v>
      </c>
      <c r="IY23" s="105">
        <f t="shared" si="115"/>
        <v>0</v>
      </c>
      <c r="IZ23" s="105">
        <f t="shared" si="116"/>
        <v>0</v>
      </c>
      <c r="JA23" s="105">
        <f t="shared" si="117"/>
        <v>0</v>
      </c>
      <c r="JB23" s="105">
        <f t="shared" si="118"/>
        <v>0</v>
      </c>
      <c r="JC23" s="105">
        <f t="shared" si="119"/>
        <v>0</v>
      </c>
      <c r="JD23" s="105">
        <f t="shared" si="120"/>
        <v>0</v>
      </c>
      <c r="JE23" s="105">
        <f t="shared" si="121"/>
        <v>0</v>
      </c>
      <c r="JF23" s="105">
        <f t="shared" si="122"/>
        <v>0</v>
      </c>
      <c r="JG23" s="105">
        <f t="shared" si="123"/>
        <v>0</v>
      </c>
      <c r="JH23" s="105">
        <f t="shared" si="124"/>
        <v>0</v>
      </c>
      <c r="JI23" s="105">
        <f t="shared" si="125"/>
        <v>0</v>
      </c>
      <c r="JJ23" s="105">
        <f t="shared" si="126"/>
        <v>0</v>
      </c>
      <c r="JK23" s="105">
        <f t="shared" si="127"/>
        <v>0</v>
      </c>
      <c r="JL23" s="105">
        <f t="shared" si="128"/>
        <v>0</v>
      </c>
      <c r="JM23" s="105">
        <f t="shared" si="129"/>
        <v>0</v>
      </c>
      <c r="JR23" s="37" t="b">
        <f>Главная!F$22="да"</f>
        <v>0</v>
      </c>
      <c r="JW23" s="104"/>
      <c r="JX23" s="78"/>
    </row>
    <row r="24" spans="1:284" s="28" customFormat="1" ht="23.25" hidden="1" customHeight="1">
      <c r="B24" s="160" t="s">
        <v>9</v>
      </c>
      <c r="C24" s="85" t="s">
        <v>188</v>
      </c>
      <c r="E24" s="159"/>
      <c r="F24" s="151" t="s">
        <v>9</v>
      </c>
      <c r="G24" s="162" t="s">
        <v>9</v>
      </c>
      <c r="H24" s="102" t="s">
        <v>9</v>
      </c>
      <c r="I24" s="43" t="s">
        <v>189</v>
      </c>
      <c r="J24" s="80" t="s">
        <v>188</v>
      </c>
      <c r="K24" s="119" t="s">
        <v>190</v>
      </c>
      <c r="L24" s="104"/>
      <c r="M24" s="104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5">
        <f t="shared" si="0"/>
        <v>0</v>
      </c>
      <c r="EO24" s="105">
        <f t="shared" si="1"/>
        <v>0</v>
      </c>
      <c r="EP24" s="105">
        <f t="shared" si="2"/>
        <v>0</v>
      </c>
      <c r="EQ24" s="105">
        <f t="shared" si="3"/>
        <v>0</v>
      </c>
      <c r="ER24" s="105">
        <f t="shared" si="4"/>
        <v>0</v>
      </c>
      <c r="ES24" s="105">
        <f t="shared" si="5"/>
        <v>0</v>
      </c>
      <c r="ET24" s="105">
        <f t="shared" si="6"/>
        <v>0</v>
      </c>
      <c r="EU24" s="105">
        <f t="shared" si="7"/>
        <v>0</v>
      </c>
      <c r="EV24" s="105">
        <f t="shared" si="8"/>
        <v>0</v>
      </c>
      <c r="EW24" s="105">
        <f t="shared" si="9"/>
        <v>0</v>
      </c>
      <c r="EX24" s="105">
        <f t="shared" si="10"/>
        <v>0</v>
      </c>
      <c r="EY24" s="105">
        <f t="shared" si="11"/>
        <v>0</v>
      </c>
      <c r="EZ24" s="105">
        <f t="shared" si="12"/>
        <v>0</v>
      </c>
      <c r="FA24" s="105">
        <f t="shared" si="13"/>
        <v>0</v>
      </c>
      <c r="FB24" s="105">
        <f t="shared" si="14"/>
        <v>0</v>
      </c>
      <c r="FC24" s="105">
        <f t="shared" si="15"/>
        <v>0</v>
      </c>
      <c r="FD24" s="105">
        <f t="shared" si="16"/>
        <v>0</v>
      </c>
      <c r="FE24" s="105">
        <f t="shared" si="17"/>
        <v>0</v>
      </c>
      <c r="FF24" s="105">
        <f t="shared" si="18"/>
        <v>0</v>
      </c>
      <c r="FG24" s="105">
        <f t="shared" si="19"/>
        <v>0</v>
      </c>
      <c r="FH24" s="105">
        <f t="shared" si="20"/>
        <v>0</v>
      </c>
      <c r="FI24" s="105">
        <f t="shared" si="21"/>
        <v>0</v>
      </c>
      <c r="FJ24" s="105">
        <f t="shared" si="22"/>
        <v>0</v>
      </c>
      <c r="FK24" s="105">
        <f t="shared" si="23"/>
        <v>0</v>
      </c>
      <c r="FL24" s="105">
        <f t="shared" si="24"/>
        <v>0</v>
      </c>
      <c r="FM24" s="105">
        <f t="shared" si="25"/>
        <v>0</v>
      </c>
      <c r="FN24" s="105">
        <f t="shared" si="26"/>
        <v>0</v>
      </c>
      <c r="FO24" s="105">
        <f t="shared" si="27"/>
        <v>0</v>
      </c>
      <c r="FP24" s="105">
        <f t="shared" si="28"/>
        <v>0</v>
      </c>
      <c r="FQ24" s="105">
        <f t="shared" si="29"/>
        <v>0</v>
      </c>
      <c r="FR24" s="105">
        <f t="shared" si="30"/>
        <v>0</v>
      </c>
      <c r="FS24" s="105">
        <f t="shared" si="31"/>
        <v>0</v>
      </c>
      <c r="FT24" s="105">
        <f t="shared" si="32"/>
        <v>0</v>
      </c>
      <c r="FU24" s="105">
        <f t="shared" si="33"/>
        <v>0</v>
      </c>
      <c r="FV24" s="105">
        <f t="shared" si="34"/>
        <v>0</v>
      </c>
      <c r="FW24" s="105">
        <f t="shared" si="35"/>
        <v>0</v>
      </c>
      <c r="FX24" s="105">
        <f t="shared" si="36"/>
        <v>0</v>
      </c>
      <c r="FY24" s="105">
        <f t="shared" si="37"/>
        <v>0</v>
      </c>
      <c r="FZ24" s="105">
        <f t="shared" si="38"/>
        <v>0</v>
      </c>
      <c r="GA24" s="105">
        <f t="shared" si="39"/>
        <v>0</v>
      </c>
      <c r="GB24" s="105">
        <f t="shared" si="40"/>
        <v>0</v>
      </c>
      <c r="GC24" s="105">
        <f t="shared" si="41"/>
        <v>0</v>
      </c>
      <c r="GD24" s="105">
        <f t="shared" si="42"/>
        <v>0</v>
      </c>
      <c r="GE24" s="105">
        <f t="shared" si="43"/>
        <v>0</v>
      </c>
      <c r="GF24" s="105">
        <f t="shared" si="44"/>
        <v>0</v>
      </c>
      <c r="GG24" s="105">
        <f t="shared" si="45"/>
        <v>0</v>
      </c>
      <c r="GH24" s="105">
        <f t="shared" si="46"/>
        <v>0</v>
      </c>
      <c r="GI24" s="105">
        <f t="shared" si="47"/>
        <v>0</v>
      </c>
      <c r="GJ24" s="105">
        <f t="shared" si="48"/>
        <v>0</v>
      </c>
      <c r="GK24" s="105">
        <f t="shared" si="49"/>
        <v>0</v>
      </c>
      <c r="GL24" s="105">
        <f t="shared" si="50"/>
        <v>0</v>
      </c>
      <c r="GM24" s="105">
        <f t="shared" si="51"/>
        <v>0</v>
      </c>
      <c r="GN24" s="105">
        <f t="shared" si="52"/>
        <v>0</v>
      </c>
      <c r="GO24" s="105">
        <f t="shared" si="53"/>
        <v>0</v>
      </c>
      <c r="GP24" s="105">
        <f t="shared" si="54"/>
        <v>0</v>
      </c>
      <c r="GQ24" s="105">
        <f t="shared" si="55"/>
        <v>0</v>
      </c>
      <c r="GR24" s="105">
        <f t="shared" si="56"/>
        <v>0</v>
      </c>
      <c r="GS24" s="105">
        <f t="shared" si="57"/>
        <v>0</v>
      </c>
      <c r="GT24" s="105">
        <f t="shared" si="58"/>
        <v>0</v>
      </c>
      <c r="GU24" s="105">
        <f t="shared" si="59"/>
        <v>0</v>
      </c>
      <c r="GV24" s="105">
        <f t="shared" si="60"/>
        <v>0</v>
      </c>
      <c r="GW24" s="105">
        <f t="shared" si="61"/>
        <v>0</v>
      </c>
      <c r="GX24" s="105">
        <f t="shared" si="62"/>
        <v>0</v>
      </c>
      <c r="GY24" s="105">
        <f t="shared" si="63"/>
        <v>0</v>
      </c>
      <c r="GZ24" s="105">
        <f t="shared" si="64"/>
        <v>0</v>
      </c>
      <c r="HA24" s="105">
        <f t="shared" si="65"/>
        <v>0</v>
      </c>
      <c r="HB24" s="105">
        <f t="shared" si="66"/>
        <v>0</v>
      </c>
      <c r="HC24" s="105">
        <f t="shared" si="67"/>
        <v>0</v>
      </c>
      <c r="HD24" s="105">
        <f t="shared" si="68"/>
        <v>0</v>
      </c>
      <c r="HE24" s="105">
        <f t="shared" si="69"/>
        <v>0</v>
      </c>
      <c r="HF24" s="105">
        <f t="shared" si="70"/>
        <v>0</v>
      </c>
      <c r="HG24" s="105">
        <f t="shared" si="71"/>
        <v>0</v>
      </c>
      <c r="HH24" s="105">
        <f t="shared" si="72"/>
        <v>0</v>
      </c>
      <c r="HI24" s="105">
        <f t="shared" si="73"/>
        <v>0</v>
      </c>
      <c r="HJ24" s="105">
        <f t="shared" si="74"/>
        <v>0</v>
      </c>
      <c r="HK24" s="105">
        <f t="shared" si="75"/>
        <v>0</v>
      </c>
      <c r="HL24" s="105">
        <f t="shared" si="76"/>
        <v>0</v>
      </c>
      <c r="HM24" s="105">
        <f t="shared" si="77"/>
        <v>0</v>
      </c>
      <c r="HN24" s="105">
        <f t="shared" si="78"/>
        <v>0</v>
      </c>
      <c r="HO24" s="105">
        <f t="shared" si="79"/>
        <v>0</v>
      </c>
      <c r="HP24" s="105">
        <f t="shared" si="80"/>
        <v>0</v>
      </c>
      <c r="HQ24" s="105">
        <f t="shared" si="81"/>
        <v>0</v>
      </c>
      <c r="HR24" s="105">
        <f t="shared" si="82"/>
        <v>0</v>
      </c>
      <c r="HS24" s="105">
        <f t="shared" si="83"/>
        <v>0</v>
      </c>
      <c r="HT24" s="105">
        <f t="shared" si="84"/>
        <v>0</v>
      </c>
      <c r="HU24" s="105">
        <f t="shared" si="85"/>
        <v>0</v>
      </c>
      <c r="HV24" s="105">
        <f t="shared" si="86"/>
        <v>0</v>
      </c>
      <c r="HW24" s="105">
        <f t="shared" si="87"/>
        <v>0</v>
      </c>
      <c r="HX24" s="105">
        <f t="shared" si="88"/>
        <v>0</v>
      </c>
      <c r="HY24" s="105">
        <f t="shared" si="89"/>
        <v>0</v>
      </c>
      <c r="HZ24" s="105">
        <f t="shared" si="90"/>
        <v>0</v>
      </c>
      <c r="IA24" s="105">
        <f t="shared" si="91"/>
        <v>0</v>
      </c>
      <c r="IB24" s="105">
        <f t="shared" si="92"/>
        <v>0</v>
      </c>
      <c r="IC24" s="105">
        <f t="shared" si="93"/>
        <v>0</v>
      </c>
      <c r="ID24" s="105">
        <f t="shared" si="94"/>
        <v>0</v>
      </c>
      <c r="IE24" s="105">
        <f t="shared" si="95"/>
        <v>0</v>
      </c>
      <c r="IF24" s="105">
        <f t="shared" si="96"/>
        <v>0</v>
      </c>
      <c r="IG24" s="105">
        <f t="shared" si="97"/>
        <v>0</v>
      </c>
      <c r="IH24" s="105">
        <f t="shared" si="98"/>
        <v>0</v>
      </c>
      <c r="II24" s="105">
        <f t="shared" si="99"/>
        <v>0</v>
      </c>
      <c r="IJ24" s="105">
        <f t="shared" si="100"/>
        <v>0</v>
      </c>
      <c r="IK24" s="105">
        <f t="shared" si="101"/>
        <v>0</v>
      </c>
      <c r="IL24" s="105">
        <f t="shared" si="102"/>
        <v>0</v>
      </c>
      <c r="IM24" s="105">
        <f t="shared" si="103"/>
        <v>0</v>
      </c>
      <c r="IN24" s="105">
        <f t="shared" si="104"/>
        <v>0</v>
      </c>
      <c r="IO24" s="105">
        <f t="shared" si="105"/>
        <v>0</v>
      </c>
      <c r="IP24" s="105">
        <f t="shared" si="106"/>
        <v>0</v>
      </c>
      <c r="IQ24" s="105">
        <f t="shared" si="107"/>
        <v>0</v>
      </c>
      <c r="IR24" s="105">
        <f t="shared" si="108"/>
        <v>0</v>
      </c>
      <c r="IS24" s="105">
        <f t="shared" si="109"/>
        <v>0</v>
      </c>
      <c r="IT24" s="105">
        <f t="shared" si="110"/>
        <v>0</v>
      </c>
      <c r="IU24" s="105">
        <f t="shared" si="111"/>
        <v>0</v>
      </c>
      <c r="IV24" s="105">
        <f t="shared" si="112"/>
        <v>0</v>
      </c>
      <c r="IW24" s="105">
        <f t="shared" si="113"/>
        <v>0</v>
      </c>
      <c r="IX24" s="105">
        <f t="shared" si="114"/>
        <v>0</v>
      </c>
      <c r="IY24" s="105">
        <f t="shared" si="115"/>
        <v>0</v>
      </c>
      <c r="IZ24" s="105">
        <f t="shared" si="116"/>
        <v>0</v>
      </c>
      <c r="JA24" s="105">
        <f t="shared" si="117"/>
        <v>0</v>
      </c>
      <c r="JB24" s="105">
        <f t="shared" si="118"/>
        <v>0</v>
      </c>
      <c r="JC24" s="105">
        <f t="shared" si="119"/>
        <v>0</v>
      </c>
      <c r="JD24" s="105">
        <f t="shared" si="120"/>
        <v>0</v>
      </c>
      <c r="JE24" s="105">
        <f t="shared" si="121"/>
        <v>0</v>
      </c>
      <c r="JF24" s="105">
        <f t="shared" si="122"/>
        <v>0</v>
      </c>
      <c r="JG24" s="105">
        <f t="shared" si="123"/>
        <v>0</v>
      </c>
      <c r="JH24" s="105">
        <f t="shared" si="124"/>
        <v>0</v>
      </c>
      <c r="JI24" s="105">
        <f t="shared" si="125"/>
        <v>0</v>
      </c>
      <c r="JJ24" s="105">
        <f t="shared" si="126"/>
        <v>0</v>
      </c>
      <c r="JK24" s="105">
        <f t="shared" si="127"/>
        <v>0</v>
      </c>
      <c r="JL24" s="105">
        <f t="shared" si="128"/>
        <v>0</v>
      </c>
      <c r="JM24" s="105">
        <f t="shared" si="129"/>
        <v>0</v>
      </c>
      <c r="JR24" s="37" t="b">
        <f>Главная!F$22="да"</f>
        <v>0</v>
      </c>
      <c r="JW24" s="104"/>
      <c r="JX24" s="78"/>
    </row>
    <row r="25" spans="1:284" s="28" customFormat="1" ht="33.75" hidden="1" customHeight="1">
      <c r="B25" s="160" t="s">
        <v>9</v>
      </c>
      <c r="C25" s="85" t="s">
        <v>191</v>
      </c>
      <c r="E25" s="159"/>
      <c r="F25" s="151" t="s">
        <v>9</v>
      </c>
      <c r="G25" s="162" t="s">
        <v>9</v>
      </c>
      <c r="H25" s="102" t="s">
        <v>9</v>
      </c>
      <c r="I25" s="43" t="s">
        <v>192</v>
      </c>
      <c r="J25" s="80" t="s">
        <v>191</v>
      </c>
      <c r="K25" s="119" t="s">
        <v>161</v>
      </c>
      <c r="L25" s="104"/>
      <c r="M25" s="104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5">
        <f t="shared" si="0"/>
        <v>0</v>
      </c>
      <c r="EO25" s="105">
        <f t="shared" si="1"/>
        <v>0</v>
      </c>
      <c r="EP25" s="105">
        <f t="shared" si="2"/>
        <v>0</v>
      </c>
      <c r="EQ25" s="105">
        <f t="shared" si="3"/>
        <v>0</v>
      </c>
      <c r="ER25" s="105">
        <f t="shared" si="4"/>
        <v>0</v>
      </c>
      <c r="ES25" s="105">
        <f t="shared" si="5"/>
        <v>0</v>
      </c>
      <c r="ET25" s="105">
        <f t="shared" si="6"/>
        <v>0</v>
      </c>
      <c r="EU25" s="105">
        <f t="shared" si="7"/>
        <v>0</v>
      </c>
      <c r="EV25" s="105">
        <f t="shared" si="8"/>
        <v>0</v>
      </c>
      <c r="EW25" s="105">
        <f t="shared" si="9"/>
        <v>0</v>
      </c>
      <c r="EX25" s="105">
        <f t="shared" si="10"/>
        <v>0</v>
      </c>
      <c r="EY25" s="105">
        <f t="shared" si="11"/>
        <v>0</v>
      </c>
      <c r="EZ25" s="105">
        <f t="shared" si="12"/>
        <v>0</v>
      </c>
      <c r="FA25" s="105">
        <f t="shared" si="13"/>
        <v>0</v>
      </c>
      <c r="FB25" s="105">
        <f t="shared" si="14"/>
        <v>0</v>
      </c>
      <c r="FC25" s="105">
        <f t="shared" si="15"/>
        <v>0</v>
      </c>
      <c r="FD25" s="105">
        <f t="shared" si="16"/>
        <v>0</v>
      </c>
      <c r="FE25" s="105">
        <f t="shared" si="17"/>
        <v>0</v>
      </c>
      <c r="FF25" s="105">
        <f t="shared" si="18"/>
        <v>0</v>
      </c>
      <c r="FG25" s="105">
        <f t="shared" si="19"/>
        <v>0</v>
      </c>
      <c r="FH25" s="105">
        <f t="shared" si="20"/>
        <v>0</v>
      </c>
      <c r="FI25" s="105">
        <f t="shared" si="21"/>
        <v>0</v>
      </c>
      <c r="FJ25" s="105">
        <f t="shared" si="22"/>
        <v>0</v>
      </c>
      <c r="FK25" s="105">
        <f t="shared" si="23"/>
        <v>0</v>
      </c>
      <c r="FL25" s="105">
        <f t="shared" si="24"/>
        <v>0</v>
      </c>
      <c r="FM25" s="105">
        <f t="shared" si="25"/>
        <v>0</v>
      </c>
      <c r="FN25" s="105">
        <f t="shared" si="26"/>
        <v>0</v>
      </c>
      <c r="FO25" s="105">
        <f t="shared" si="27"/>
        <v>0</v>
      </c>
      <c r="FP25" s="105">
        <f t="shared" si="28"/>
        <v>0</v>
      </c>
      <c r="FQ25" s="105">
        <f t="shared" si="29"/>
        <v>0</v>
      </c>
      <c r="FR25" s="105">
        <f t="shared" si="30"/>
        <v>0</v>
      </c>
      <c r="FS25" s="105">
        <f t="shared" si="31"/>
        <v>0</v>
      </c>
      <c r="FT25" s="105">
        <f t="shared" si="32"/>
        <v>0</v>
      </c>
      <c r="FU25" s="105">
        <f t="shared" si="33"/>
        <v>0</v>
      </c>
      <c r="FV25" s="105">
        <f t="shared" si="34"/>
        <v>0</v>
      </c>
      <c r="FW25" s="105">
        <f t="shared" si="35"/>
        <v>0</v>
      </c>
      <c r="FX25" s="105">
        <f t="shared" si="36"/>
        <v>0</v>
      </c>
      <c r="FY25" s="105">
        <f t="shared" si="37"/>
        <v>0</v>
      </c>
      <c r="FZ25" s="105">
        <f t="shared" si="38"/>
        <v>0</v>
      </c>
      <c r="GA25" s="105">
        <f t="shared" si="39"/>
        <v>0</v>
      </c>
      <c r="GB25" s="105">
        <f t="shared" si="40"/>
        <v>0</v>
      </c>
      <c r="GC25" s="105">
        <f t="shared" si="41"/>
        <v>0</v>
      </c>
      <c r="GD25" s="105">
        <f t="shared" si="42"/>
        <v>0</v>
      </c>
      <c r="GE25" s="105">
        <f t="shared" si="43"/>
        <v>0</v>
      </c>
      <c r="GF25" s="105">
        <f t="shared" si="44"/>
        <v>0</v>
      </c>
      <c r="GG25" s="105">
        <f t="shared" si="45"/>
        <v>0</v>
      </c>
      <c r="GH25" s="105">
        <f t="shared" si="46"/>
        <v>0</v>
      </c>
      <c r="GI25" s="105">
        <f t="shared" si="47"/>
        <v>0</v>
      </c>
      <c r="GJ25" s="105">
        <f t="shared" si="48"/>
        <v>0</v>
      </c>
      <c r="GK25" s="105">
        <f t="shared" si="49"/>
        <v>0</v>
      </c>
      <c r="GL25" s="105">
        <f t="shared" si="50"/>
        <v>0</v>
      </c>
      <c r="GM25" s="105">
        <f t="shared" si="51"/>
        <v>0</v>
      </c>
      <c r="GN25" s="105">
        <f t="shared" si="52"/>
        <v>0</v>
      </c>
      <c r="GO25" s="105">
        <f t="shared" si="53"/>
        <v>0</v>
      </c>
      <c r="GP25" s="105">
        <f t="shared" si="54"/>
        <v>0</v>
      </c>
      <c r="GQ25" s="105">
        <f t="shared" si="55"/>
        <v>0</v>
      </c>
      <c r="GR25" s="105">
        <f t="shared" si="56"/>
        <v>0</v>
      </c>
      <c r="GS25" s="105">
        <f t="shared" si="57"/>
        <v>0</v>
      </c>
      <c r="GT25" s="105">
        <f t="shared" si="58"/>
        <v>0</v>
      </c>
      <c r="GU25" s="105">
        <f t="shared" si="59"/>
        <v>0</v>
      </c>
      <c r="GV25" s="105">
        <f t="shared" si="60"/>
        <v>0</v>
      </c>
      <c r="GW25" s="105">
        <f t="shared" si="61"/>
        <v>0</v>
      </c>
      <c r="GX25" s="105">
        <f t="shared" si="62"/>
        <v>0</v>
      </c>
      <c r="GY25" s="105">
        <f t="shared" si="63"/>
        <v>0</v>
      </c>
      <c r="GZ25" s="105">
        <f t="shared" si="64"/>
        <v>0</v>
      </c>
      <c r="HA25" s="105">
        <f t="shared" si="65"/>
        <v>0</v>
      </c>
      <c r="HB25" s="105">
        <f t="shared" si="66"/>
        <v>0</v>
      </c>
      <c r="HC25" s="105">
        <f t="shared" si="67"/>
        <v>0</v>
      </c>
      <c r="HD25" s="105">
        <f t="shared" si="68"/>
        <v>0</v>
      </c>
      <c r="HE25" s="105">
        <f t="shared" si="69"/>
        <v>0</v>
      </c>
      <c r="HF25" s="105">
        <f t="shared" si="70"/>
        <v>0</v>
      </c>
      <c r="HG25" s="105">
        <f t="shared" si="71"/>
        <v>0</v>
      </c>
      <c r="HH25" s="105">
        <f t="shared" si="72"/>
        <v>0</v>
      </c>
      <c r="HI25" s="105">
        <f t="shared" si="73"/>
        <v>0</v>
      </c>
      <c r="HJ25" s="105">
        <f t="shared" si="74"/>
        <v>0</v>
      </c>
      <c r="HK25" s="105">
        <f t="shared" si="75"/>
        <v>0</v>
      </c>
      <c r="HL25" s="105">
        <f t="shared" si="76"/>
        <v>0</v>
      </c>
      <c r="HM25" s="105">
        <f t="shared" si="77"/>
        <v>0</v>
      </c>
      <c r="HN25" s="105">
        <f t="shared" si="78"/>
        <v>0</v>
      </c>
      <c r="HO25" s="105">
        <f t="shared" si="79"/>
        <v>0</v>
      </c>
      <c r="HP25" s="105">
        <f t="shared" si="80"/>
        <v>0</v>
      </c>
      <c r="HQ25" s="105">
        <f t="shared" si="81"/>
        <v>0</v>
      </c>
      <c r="HR25" s="105">
        <f t="shared" si="82"/>
        <v>0</v>
      </c>
      <c r="HS25" s="105">
        <f t="shared" si="83"/>
        <v>0</v>
      </c>
      <c r="HT25" s="105">
        <f t="shared" si="84"/>
        <v>0</v>
      </c>
      <c r="HU25" s="105">
        <f t="shared" si="85"/>
        <v>0</v>
      </c>
      <c r="HV25" s="105">
        <f t="shared" si="86"/>
        <v>0</v>
      </c>
      <c r="HW25" s="105">
        <f t="shared" si="87"/>
        <v>0</v>
      </c>
      <c r="HX25" s="105">
        <f t="shared" si="88"/>
        <v>0</v>
      </c>
      <c r="HY25" s="105">
        <f t="shared" si="89"/>
        <v>0</v>
      </c>
      <c r="HZ25" s="105">
        <f t="shared" si="90"/>
        <v>0</v>
      </c>
      <c r="IA25" s="105">
        <f t="shared" si="91"/>
        <v>0</v>
      </c>
      <c r="IB25" s="105">
        <f t="shared" si="92"/>
        <v>0</v>
      </c>
      <c r="IC25" s="105">
        <f t="shared" si="93"/>
        <v>0</v>
      </c>
      <c r="ID25" s="105">
        <f t="shared" si="94"/>
        <v>0</v>
      </c>
      <c r="IE25" s="105">
        <f t="shared" si="95"/>
        <v>0</v>
      </c>
      <c r="IF25" s="105">
        <f t="shared" si="96"/>
        <v>0</v>
      </c>
      <c r="IG25" s="105">
        <f t="shared" si="97"/>
        <v>0</v>
      </c>
      <c r="IH25" s="105">
        <f t="shared" si="98"/>
        <v>0</v>
      </c>
      <c r="II25" s="105">
        <f t="shared" si="99"/>
        <v>0</v>
      </c>
      <c r="IJ25" s="105">
        <f t="shared" si="100"/>
        <v>0</v>
      </c>
      <c r="IK25" s="105">
        <f t="shared" si="101"/>
        <v>0</v>
      </c>
      <c r="IL25" s="105">
        <f t="shared" si="102"/>
        <v>0</v>
      </c>
      <c r="IM25" s="105">
        <f t="shared" si="103"/>
        <v>0</v>
      </c>
      <c r="IN25" s="105">
        <f t="shared" si="104"/>
        <v>0</v>
      </c>
      <c r="IO25" s="105">
        <f t="shared" si="105"/>
        <v>0</v>
      </c>
      <c r="IP25" s="105">
        <f t="shared" si="106"/>
        <v>0</v>
      </c>
      <c r="IQ25" s="105">
        <f t="shared" si="107"/>
        <v>0</v>
      </c>
      <c r="IR25" s="105">
        <f t="shared" si="108"/>
        <v>0</v>
      </c>
      <c r="IS25" s="105">
        <f t="shared" si="109"/>
        <v>0</v>
      </c>
      <c r="IT25" s="105">
        <f t="shared" si="110"/>
        <v>0</v>
      </c>
      <c r="IU25" s="105">
        <f t="shared" si="111"/>
        <v>0</v>
      </c>
      <c r="IV25" s="105">
        <f t="shared" si="112"/>
        <v>0</v>
      </c>
      <c r="IW25" s="105">
        <f t="shared" si="113"/>
        <v>0</v>
      </c>
      <c r="IX25" s="105">
        <f t="shared" si="114"/>
        <v>0</v>
      </c>
      <c r="IY25" s="105">
        <f t="shared" si="115"/>
        <v>0</v>
      </c>
      <c r="IZ25" s="105">
        <f t="shared" si="116"/>
        <v>0</v>
      </c>
      <c r="JA25" s="105">
        <f t="shared" si="117"/>
        <v>0</v>
      </c>
      <c r="JB25" s="105">
        <f t="shared" si="118"/>
        <v>0</v>
      </c>
      <c r="JC25" s="105">
        <f t="shared" si="119"/>
        <v>0</v>
      </c>
      <c r="JD25" s="105">
        <f t="shared" si="120"/>
        <v>0</v>
      </c>
      <c r="JE25" s="105">
        <f t="shared" si="121"/>
        <v>0</v>
      </c>
      <c r="JF25" s="105">
        <f t="shared" si="122"/>
        <v>0</v>
      </c>
      <c r="JG25" s="105">
        <f t="shared" si="123"/>
        <v>0</v>
      </c>
      <c r="JH25" s="105">
        <f t="shared" si="124"/>
        <v>0</v>
      </c>
      <c r="JI25" s="105">
        <f t="shared" si="125"/>
        <v>0</v>
      </c>
      <c r="JJ25" s="105">
        <f t="shared" si="126"/>
        <v>0</v>
      </c>
      <c r="JK25" s="105">
        <f t="shared" si="127"/>
        <v>0</v>
      </c>
      <c r="JL25" s="105">
        <f t="shared" si="128"/>
        <v>0</v>
      </c>
      <c r="JM25" s="105">
        <f t="shared" si="129"/>
        <v>0</v>
      </c>
      <c r="JR25" s="37" t="b">
        <f>Главная!F$22="да"</f>
        <v>0</v>
      </c>
      <c r="JW25" s="104"/>
      <c r="JX25" s="78"/>
    </row>
    <row r="26" spans="1:284" s="32" customFormat="1" ht="0" hidden="1" customHeight="1">
      <c r="B26" s="161"/>
      <c r="E26" s="159"/>
      <c r="F26" s="152"/>
      <c r="G26" s="163"/>
      <c r="H26" s="102"/>
      <c r="I26" s="106" t="s">
        <v>192</v>
      </c>
      <c r="J26" s="49"/>
      <c r="K26" s="107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  <c r="IR26" s="62"/>
      <c r="IS26" s="62"/>
      <c r="IT26" s="62"/>
      <c r="IU26" s="62"/>
      <c r="IV26" s="62"/>
      <c r="IW26" s="62"/>
      <c r="IX26" s="62"/>
      <c r="IY26" s="62"/>
      <c r="IZ26" s="62"/>
      <c r="JA26" s="62"/>
      <c r="JB26" s="62"/>
      <c r="JC26" s="62"/>
      <c r="JD26" s="62"/>
      <c r="JE26" s="62"/>
      <c r="JF26" s="62"/>
      <c r="JG26" s="62"/>
      <c r="JH26" s="62"/>
      <c r="JI26" s="62"/>
      <c r="JJ26" s="62"/>
      <c r="JK26" s="62"/>
      <c r="JL26" s="62"/>
      <c r="JM26" s="62"/>
      <c r="JR26" s="37"/>
      <c r="JW26" s="62"/>
      <c r="JX26" s="78"/>
    </row>
    <row r="27" spans="1:284" ht="18" customHeight="1">
      <c r="A27" s="31"/>
      <c r="B27" s="176" t="s">
        <v>34</v>
      </c>
      <c r="C27" s="31"/>
      <c r="D27" s="31"/>
      <c r="E27" s="175"/>
      <c r="F27" s="151" t="s">
        <v>16</v>
      </c>
      <c r="G27" s="162" t="s">
        <v>34</v>
      </c>
      <c r="H27" s="116"/>
      <c r="I27" s="157" t="s">
        <v>15</v>
      </c>
      <c r="J27" s="158" t="s">
        <v>15</v>
      </c>
      <c r="K27" s="129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117"/>
      <c r="ED27" s="117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/>
      <c r="FQ27" s="117"/>
      <c r="FR27" s="117"/>
      <c r="FS27" s="117"/>
      <c r="FT27" s="117"/>
      <c r="FU27" s="117"/>
      <c r="FV27" s="117"/>
      <c r="FW27" s="117"/>
      <c r="FX27" s="117"/>
      <c r="FY27" s="117"/>
      <c r="FZ27" s="117"/>
      <c r="GA27" s="117"/>
      <c r="GB27" s="117"/>
      <c r="GC27" s="117"/>
      <c r="GD27" s="117"/>
      <c r="GE27" s="117"/>
      <c r="GF27" s="117"/>
      <c r="GG27" s="117"/>
      <c r="GH27" s="117"/>
      <c r="GI27" s="117"/>
      <c r="GJ27" s="117"/>
      <c r="GK27" s="117"/>
      <c r="GL27" s="117"/>
      <c r="GM27" s="117"/>
      <c r="GN27" s="117"/>
      <c r="GO27" s="117"/>
      <c r="GP27" s="117"/>
      <c r="GQ27" s="117"/>
      <c r="GR27" s="117"/>
      <c r="GS27" s="117"/>
      <c r="GT27" s="117"/>
      <c r="GU27" s="117"/>
      <c r="GV27" s="117"/>
      <c r="GW27" s="117"/>
      <c r="GX27" s="117"/>
      <c r="GY27" s="117"/>
      <c r="GZ27" s="117"/>
      <c r="HA27" s="117"/>
      <c r="HB27" s="117"/>
      <c r="HC27" s="117"/>
      <c r="HD27" s="117"/>
      <c r="HE27" s="117"/>
      <c r="HF27" s="117"/>
      <c r="HG27" s="117"/>
      <c r="HH27" s="117"/>
      <c r="HI27" s="117"/>
      <c r="HJ27" s="117"/>
      <c r="HK27" s="117"/>
      <c r="HL27" s="117"/>
      <c r="HM27" s="117"/>
      <c r="HN27" s="117"/>
      <c r="HO27" s="117"/>
      <c r="HP27" s="117"/>
      <c r="HQ27" s="117"/>
      <c r="HR27" s="117"/>
      <c r="HS27" s="117"/>
      <c r="HT27" s="117"/>
      <c r="HU27" s="117"/>
      <c r="HV27" s="117"/>
      <c r="HW27" s="117"/>
      <c r="HX27" s="117"/>
      <c r="HY27" s="117"/>
      <c r="HZ27" s="117"/>
      <c r="IA27" s="117"/>
      <c r="IB27" s="117"/>
      <c r="IC27" s="117"/>
      <c r="ID27" s="117"/>
      <c r="IE27" s="117"/>
      <c r="IF27" s="117"/>
      <c r="IG27" s="117"/>
      <c r="IH27" s="117"/>
      <c r="II27" s="117"/>
      <c r="IJ27" s="117"/>
      <c r="IK27" s="117"/>
      <c r="IL27" s="117"/>
      <c r="IM27" s="117"/>
      <c r="IN27" s="117"/>
      <c r="IO27" s="117"/>
      <c r="IP27" s="117"/>
      <c r="IQ27" s="117"/>
      <c r="IR27" s="117"/>
      <c r="IS27" s="117"/>
      <c r="IT27" s="117"/>
      <c r="IU27" s="117"/>
      <c r="IV27" s="117"/>
      <c r="IW27" s="117"/>
      <c r="IX27" s="117"/>
      <c r="IY27" s="117"/>
      <c r="IZ27" s="117"/>
      <c r="JA27" s="117"/>
      <c r="JB27" s="117"/>
      <c r="JC27" s="117"/>
      <c r="JD27" s="117"/>
      <c r="JE27" s="117"/>
      <c r="JF27" s="117"/>
      <c r="JG27" s="117"/>
      <c r="JH27" s="117"/>
      <c r="JI27" s="117"/>
      <c r="JJ27" s="117"/>
      <c r="JK27" s="117"/>
      <c r="JL27" s="117"/>
      <c r="JM27" s="117"/>
      <c r="JN27" s="31"/>
      <c r="JO27" s="31"/>
      <c r="JP27" s="31"/>
      <c r="JQ27" s="31"/>
      <c r="JR27" s="37" t="b">
        <v>1</v>
      </c>
      <c r="JS27" s="31"/>
      <c r="JT27" s="31"/>
      <c r="JU27" s="31"/>
      <c r="JV27" s="31"/>
      <c r="JW27" s="122"/>
      <c r="JX27" s="78"/>
    </row>
    <row r="28" spans="1:284" s="28" customFormat="1" ht="0.75" hidden="1" customHeight="1">
      <c r="B28" s="160" t="s">
        <v>35</v>
      </c>
      <c r="E28" s="159" t="s">
        <v>9</v>
      </c>
      <c r="F28" s="151" t="s">
        <v>9</v>
      </c>
      <c r="G28" s="162" t="s">
        <v>35</v>
      </c>
      <c r="H28" s="99"/>
      <c r="I28" s="100">
        <v>0</v>
      </c>
      <c r="J28" s="80"/>
      <c r="K28" s="119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  <c r="IU28" s="101"/>
      <c r="IV28" s="101"/>
      <c r="IW28" s="101"/>
      <c r="IX28" s="101"/>
      <c r="IY28" s="101"/>
      <c r="IZ28" s="101"/>
      <c r="JA28" s="101"/>
      <c r="JB28" s="101"/>
      <c r="JC28" s="101"/>
      <c r="JD28" s="101"/>
      <c r="JE28" s="101"/>
      <c r="JF28" s="101"/>
      <c r="JG28" s="101"/>
      <c r="JH28" s="101"/>
      <c r="JI28" s="101"/>
      <c r="JJ28" s="101"/>
      <c r="JK28" s="101"/>
      <c r="JL28" s="101"/>
      <c r="JM28" s="101"/>
      <c r="JR28" s="37" t="b">
        <f>Главная!F$23="да"</f>
        <v>0</v>
      </c>
      <c r="JW28" s="101"/>
      <c r="JX28" s="78"/>
    </row>
    <row r="29" spans="1:284" s="28" customFormat="1" ht="44.25" hidden="1" customHeight="1">
      <c r="B29" s="160" t="s">
        <v>9</v>
      </c>
      <c r="C29" s="85" t="s">
        <v>180</v>
      </c>
      <c r="E29" s="159"/>
      <c r="F29" s="151" t="s">
        <v>9</v>
      </c>
      <c r="G29" s="162" t="s">
        <v>9</v>
      </c>
      <c r="H29" s="102" t="s">
        <v>9</v>
      </c>
      <c r="I29" s="43" t="s">
        <v>81</v>
      </c>
      <c r="J29" s="80" t="s">
        <v>180</v>
      </c>
      <c r="K29" s="119" t="s">
        <v>181</v>
      </c>
      <c r="L29" s="104"/>
      <c r="M29" s="104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5">
        <f t="shared" ref="EN29:EW34" si="130">CA29-N29</f>
        <v>0</v>
      </c>
      <c r="EO29" s="105">
        <f t="shared" si="130"/>
        <v>0</v>
      </c>
      <c r="EP29" s="105">
        <f t="shared" si="130"/>
        <v>0</v>
      </c>
      <c r="EQ29" s="105">
        <f t="shared" si="130"/>
        <v>0</v>
      </c>
      <c r="ER29" s="105">
        <f t="shared" si="130"/>
        <v>0</v>
      </c>
      <c r="ES29" s="105">
        <f t="shared" si="130"/>
        <v>0</v>
      </c>
      <c r="ET29" s="105">
        <f t="shared" si="130"/>
        <v>0</v>
      </c>
      <c r="EU29" s="105">
        <f t="shared" si="130"/>
        <v>0</v>
      </c>
      <c r="EV29" s="105">
        <f t="shared" si="130"/>
        <v>0</v>
      </c>
      <c r="EW29" s="105">
        <f t="shared" si="130"/>
        <v>0</v>
      </c>
      <c r="EX29" s="105">
        <f t="shared" ref="EX29:FG34" si="131">CK29-X29</f>
        <v>0</v>
      </c>
      <c r="EY29" s="105">
        <f t="shared" si="131"/>
        <v>0</v>
      </c>
      <c r="EZ29" s="105">
        <f t="shared" si="131"/>
        <v>0</v>
      </c>
      <c r="FA29" s="105">
        <f t="shared" si="131"/>
        <v>0</v>
      </c>
      <c r="FB29" s="105">
        <f t="shared" si="131"/>
        <v>0</v>
      </c>
      <c r="FC29" s="105">
        <f t="shared" si="131"/>
        <v>0</v>
      </c>
      <c r="FD29" s="105">
        <f t="shared" si="131"/>
        <v>0</v>
      </c>
      <c r="FE29" s="105">
        <f t="shared" si="131"/>
        <v>0</v>
      </c>
      <c r="FF29" s="105">
        <f t="shared" si="131"/>
        <v>0</v>
      </c>
      <c r="FG29" s="105">
        <f t="shared" si="131"/>
        <v>0</v>
      </c>
      <c r="FH29" s="105">
        <f t="shared" ref="FH29:FQ34" si="132">CU29-AH29</f>
        <v>0</v>
      </c>
      <c r="FI29" s="105">
        <f t="shared" si="132"/>
        <v>0</v>
      </c>
      <c r="FJ29" s="105">
        <f t="shared" si="132"/>
        <v>0</v>
      </c>
      <c r="FK29" s="105">
        <f t="shared" si="132"/>
        <v>0</v>
      </c>
      <c r="FL29" s="105">
        <f t="shared" si="132"/>
        <v>0</v>
      </c>
      <c r="FM29" s="105">
        <f t="shared" si="132"/>
        <v>0</v>
      </c>
      <c r="FN29" s="105">
        <f t="shared" si="132"/>
        <v>0</v>
      </c>
      <c r="FO29" s="105">
        <f t="shared" si="132"/>
        <v>0</v>
      </c>
      <c r="FP29" s="105">
        <f t="shared" si="132"/>
        <v>0</v>
      </c>
      <c r="FQ29" s="105">
        <f t="shared" si="132"/>
        <v>0</v>
      </c>
      <c r="FR29" s="105">
        <f t="shared" ref="FR29:GA34" si="133">DE29-AR29</f>
        <v>0</v>
      </c>
      <c r="FS29" s="105">
        <f t="shared" si="133"/>
        <v>0</v>
      </c>
      <c r="FT29" s="105">
        <f t="shared" si="133"/>
        <v>0</v>
      </c>
      <c r="FU29" s="105">
        <f t="shared" si="133"/>
        <v>0</v>
      </c>
      <c r="FV29" s="105">
        <f t="shared" si="133"/>
        <v>0</v>
      </c>
      <c r="FW29" s="105">
        <f t="shared" si="133"/>
        <v>0</v>
      </c>
      <c r="FX29" s="105">
        <f t="shared" si="133"/>
        <v>0</v>
      </c>
      <c r="FY29" s="105">
        <f t="shared" si="133"/>
        <v>0</v>
      </c>
      <c r="FZ29" s="105">
        <f t="shared" si="133"/>
        <v>0</v>
      </c>
      <c r="GA29" s="105">
        <f t="shared" si="133"/>
        <v>0</v>
      </c>
      <c r="GB29" s="105">
        <f t="shared" ref="GB29:GK34" si="134">DO29-BB29</f>
        <v>0</v>
      </c>
      <c r="GC29" s="105">
        <f t="shared" si="134"/>
        <v>0</v>
      </c>
      <c r="GD29" s="105">
        <f t="shared" si="134"/>
        <v>0</v>
      </c>
      <c r="GE29" s="105">
        <f t="shared" si="134"/>
        <v>0</v>
      </c>
      <c r="GF29" s="105">
        <f t="shared" si="134"/>
        <v>0</v>
      </c>
      <c r="GG29" s="105">
        <f t="shared" si="134"/>
        <v>0</v>
      </c>
      <c r="GH29" s="105">
        <f t="shared" si="134"/>
        <v>0</v>
      </c>
      <c r="GI29" s="105">
        <f t="shared" si="134"/>
        <v>0</v>
      </c>
      <c r="GJ29" s="105">
        <f t="shared" si="134"/>
        <v>0</v>
      </c>
      <c r="GK29" s="105">
        <f t="shared" si="134"/>
        <v>0</v>
      </c>
      <c r="GL29" s="105">
        <f t="shared" ref="GL29:GU34" si="135">DY29-BL29</f>
        <v>0</v>
      </c>
      <c r="GM29" s="105">
        <f t="shared" si="135"/>
        <v>0</v>
      </c>
      <c r="GN29" s="105">
        <f t="shared" si="135"/>
        <v>0</v>
      </c>
      <c r="GO29" s="105">
        <f t="shared" si="135"/>
        <v>0</v>
      </c>
      <c r="GP29" s="105">
        <f t="shared" si="135"/>
        <v>0</v>
      </c>
      <c r="GQ29" s="105">
        <f t="shared" si="135"/>
        <v>0</v>
      </c>
      <c r="GR29" s="105">
        <f t="shared" si="135"/>
        <v>0</v>
      </c>
      <c r="GS29" s="105">
        <f t="shared" si="135"/>
        <v>0</v>
      </c>
      <c r="GT29" s="105">
        <f t="shared" si="135"/>
        <v>0</v>
      </c>
      <c r="GU29" s="105">
        <f t="shared" si="135"/>
        <v>0</v>
      </c>
      <c r="GV29" s="105">
        <f t="shared" ref="GV29:GZ34" si="136">EI29-BV29</f>
        <v>0</v>
      </c>
      <c r="GW29" s="105">
        <f t="shared" si="136"/>
        <v>0</v>
      </c>
      <c r="GX29" s="105">
        <f t="shared" si="136"/>
        <v>0</v>
      </c>
      <c r="GY29" s="105">
        <f t="shared" si="136"/>
        <v>0</v>
      </c>
      <c r="GZ29" s="105">
        <f t="shared" si="136"/>
        <v>0</v>
      </c>
      <c r="HA29" s="105">
        <f t="shared" ref="HA29:HJ34" si="137">IF(CA29=0,0,IF(EN29&gt;=100,0,EN29/CA29*100))</f>
        <v>0</v>
      </c>
      <c r="HB29" s="105">
        <f t="shared" si="137"/>
        <v>0</v>
      </c>
      <c r="HC29" s="105">
        <f t="shared" si="137"/>
        <v>0</v>
      </c>
      <c r="HD29" s="105">
        <f t="shared" si="137"/>
        <v>0</v>
      </c>
      <c r="HE29" s="105">
        <f t="shared" si="137"/>
        <v>0</v>
      </c>
      <c r="HF29" s="105">
        <f t="shared" si="137"/>
        <v>0</v>
      </c>
      <c r="HG29" s="105">
        <f t="shared" si="137"/>
        <v>0</v>
      </c>
      <c r="HH29" s="105">
        <f t="shared" si="137"/>
        <v>0</v>
      </c>
      <c r="HI29" s="105">
        <f t="shared" si="137"/>
        <v>0</v>
      </c>
      <c r="HJ29" s="105">
        <f t="shared" si="137"/>
        <v>0</v>
      </c>
      <c r="HK29" s="105">
        <f t="shared" ref="HK29:HT34" si="138">IF(CK29=0,0,IF(EX29&gt;=100,0,EX29/CK29*100))</f>
        <v>0</v>
      </c>
      <c r="HL29" s="105">
        <f t="shared" si="138"/>
        <v>0</v>
      </c>
      <c r="HM29" s="105">
        <f t="shared" si="138"/>
        <v>0</v>
      </c>
      <c r="HN29" s="105">
        <f t="shared" si="138"/>
        <v>0</v>
      </c>
      <c r="HO29" s="105">
        <f t="shared" si="138"/>
        <v>0</v>
      </c>
      <c r="HP29" s="105">
        <f t="shared" si="138"/>
        <v>0</v>
      </c>
      <c r="HQ29" s="105">
        <f t="shared" si="138"/>
        <v>0</v>
      </c>
      <c r="HR29" s="105">
        <f t="shared" si="138"/>
        <v>0</v>
      </c>
      <c r="HS29" s="105">
        <f t="shared" si="138"/>
        <v>0</v>
      </c>
      <c r="HT29" s="105">
        <f t="shared" si="138"/>
        <v>0</v>
      </c>
      <c r="HU29" s="105">
        <f t="shared" ref="HU29:ID34" si="139">IF(CU29=0,0,IF(FH29&gt;=100,0,FH29/CU29*100))</f>
        <v>0</v>
      </c>
      <c r="HV29" s="105">
        <f t="shared" si="139"/>
        <v>0</v>
      </c>
      <c r="HW29" s="105">
        <f t="shared" si="139"/>
        <v>0</v>
      </c>
      <c r="HX29" s="105">
        <f t="shared" si="139"/>
        <v>0</v>
      </c>
      <c r="HY29" s="105">
        <f t="shared" si="139"/>
        <v>0</v>
      </c>
      <c r="HZ29" s="105">
        <f t="shared" si="139"/>
        <v>0</v>
      </c>
      <c r="IA29" s="105">
        <f t="shared" si="139"/>
        <v>0</v>
      </c>
      <c r="IB29" s="105">
        <f t="shared" si="139"/>
        <v>0</v>
      </c>
      <c r="IC29" s="105">
        <f t="shared" si="139"/>
        <v>0</v>
      </c>
      <c r="ID29" s="105">
        <f t="shared" si="139"/>
        <v>0</v>
      </c>
      <c r="IE29" s="105">
        <f t="shared" ref="IE29:IN34" si="140">IF(DE29=0,0,IF(FR29&gt;=100,0,FR29/DE29*100))</f>
        <v>0</v>
      </c>
      <c r="IF29" s="105">
        <f t="shared" si="140"/>
        <v>0</v>
      </c>
      <c r="IG29" s="105">
        <f t="shared" si="140"/>
        <v>0</v>
      </c>
      <c r="IH29" s="105">
        <f t="shared" si="140"/>
        <v>0</v>
      </c>
      <c r="II29" s="105">
        <f t="shared" si="140"/>
        <v>0</v>
      </c>
      <c r="IJ29" s="105">
        <f t="shared" si="140"/>
        <v>0</v>
      </c>
      <c r="IK29" s="105">
        <f t="shared" si="140"/>
        <v>0</v>
      </c>
      <c r="IL29" s="105">
        <f t="shared" si="140"/>
        <v>0</v>
      </c>
      <c r="IM29" s="105">
        <f t="shared" si="140"/>
        <v>0</v>
      </c>
      <c r="IN29" s="105">
        <f t="shared" si="140"/>
        <v>0</v>
      </c>
      <c r="IO29" s="105">
        <f t="shared" ref="IO29:IX34" si="141">IF(DO29=0,0,IF(GB29&gt;=100,0,GB29/DO29*100))</f>
        <v>0</v>
      </c>
      <c r="IP29" s="105">
        <f t="shared" si="141"/>
        <v>0</v>
      </c>
      <c r="IQ29" s="105">
        <f t="shared" si="141"/>
        <v>0</v>
      </c>
      <c r="IR29" s="105">
        <f t="shared" si="141"/>
        <v>0</v>
      </c>
      <c r="IS29" s="105">
        <f t="shared" si="141"/>
        <v>0</v>
      </c>
      <c r="IT29" s="105">
        <f t="shared" si="141"/>
        <v>0</v>
      </c>
      <c r="IU29" s="105">
        <f t="shared" si="141"/>
        <v>0</v>
      </c>
      <c r="IV29" s="105">
        <f t="shared" si="141"/>
        <v>0</v>
      </c>
      <c r="IW29" s="105">
        <f t="shared" si="141"/>
        <v>0</v>
      </c>
      <c r="IX29" s="105">
        <f t="shared" si="141"/>
        <v>0</v>
      </c>
      <c r="IY29" s="105">
        <f t="shared" ref="IY29:JH34" si="142">IF(DY29=0,0,IF(GL29&gt;=100,0,GL29/DY29*100))</f>
        <v>0</v>
      </c>
      <c r="IZ29" s="105">
        <f t="shared" si="142"/>
        <v>0</v>
      </c>
      <c r="JA29" s="105">
        <f t="shared" si="142"/>
        <v>0</v>
      </c>
      <c r="JB29" s="105">
        <f t="shared" si="142"/>
        <v>0</v>
      </c>
      <c r="JC29" s="105">
        <f t="shared" si="142"/>
        <v>0</v>
      </c>
      <c r="JD29" s="105">
        <f t="shared" si="142"/>
        <v>0</v>
      </c>
      <c r="JE29" s="105">
        <f t="shared" si="142"/>
        <v>0</v>
      </c>
      <c r="JF29" s="105">
        <f t="shared" si="142"/>
        <v>0</v>
      </c>
      <c r="JG29" s="105">
        <f t="shared" si="142"/>
        <v>0</v>
      </c>
      <c r="JH29" s="105">
        <f t="shared" si="142"/>
        <v>0</v>
      </c>
      <c r="JI29" s="105">
        <f t="shared" ref="JI29:JM34" si="143">IF(EI29=0,0,IF(GV29&gt;=100,0,GV29/EI29*100))</f>
        <v>0</v>
      </c>
      <c r="JJ29" s="105">
        <f t="shared" si="143"/>
        <v>0</v>
      </c>
      <c r="JK29" s="105">
        <f t="shared" si="143"/>
        <v>0</v>
      </c>
      <c r="JL29" s="105">
        <f t="shared" si="143"/>
        <v>0</v>
      </c>
      <c r="JM29" s="105">
        <f t="shared" si="143"/>
        <v>0</v>
      </c>
      <c r="JR29" s="37" t="b">
        <f>Главная!F$23="да"</f>
        <v>0</v>
      </c>
      <c r="JW29" s="104"/>
      <c r="JX29" s="78"/>
    </row>
    <row r="30" spans="1:284" s="28" customFormat="1" ht="44.25" hidden="1" customHeight="1">
      <c r="B30" s="160" t="s">
        <v>9</v>
      </c>
      <c r="C30" s="85" t="s">
        <v>182</v>
      </c>
      <c r="E30" s="159"/>
      <c r="F30" s="151" t="s">
        <v>9</v>
      </c>
      <c r="G30" s="162" t="s">
        <v>9</v>
      </c>
      <c r="H30" s="102" t="s">
        <v>9</v>
      </c>
      <c r="I30" s="43" t="s">
        <v>83</v>
      </c>
      <c r="J30" s="80" t="s">
        <v>182</v>
      </c>
      <c r="K30" s="119" t="s">
        <v>183</v>
      </c>
      <c r="L30" s="104"/>
      <c r="M30" s="104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5">
        <f t="shared" si="130"/>
        <v>0</v>
      </c>
      <c r="EO30" s="105">
        <f t="shared" si="130"/>
        <v>0</v>
      </c>
      <c r="EP30" s="105">
        <f t="shared" si="130"/>
        <v>0</v>
      </c>
      <c r="EQ30" s="105">
        <f t="shared" si="130"/>
        <v>0</v>
      </c>
      <c r="ER30" s="105">
        <f t="shared" si="130"/>
        <v>0</v>
      </c>
      <c r="ES30" s="105">
        <f t="shared" si="130"/>
        <v>0</v>
      </c>
      <c r="ET30" s="105">
        <f t="shared" si="130"/>
        <v>0</v>
      </c>
      <c r="EU30" s="105">
        <f t="shared" si="130"/>
        <v>0</v>
      </c>
      <c r="EV30" s="105">
        <f t="shared" si="130"/>
        <v>0</v>
      </c>
      <c r="EW30" s="105">
        <f t="shared" si="130"/>
        <v>0</v>
      </c>
      <c r="EX30" s="105">
        <f t="shared" si="131"/>
        <v>0</v>
      </c>
      <c r="EY30" s="105">
        <f t="shared" si="131"/>
        <v>0</v>
      </c>
      <c r="EZ30" s="105">
        <f t="shared" si="131"/>
        <v>0</v>
      </c>
      <c r="FA30" s="105">
        <f t="shared" si="131"/>
        <v>0</v>
      </c>
      <c r="FB30" s="105">
        <f t="shared" si="131"/>
        <v>0</v>
      </c>
      <c r="FC30" s="105">
        <f t="shared" si="131"/>
        <v>0</v>
      </c>
      <c r="FD30" s="105">
        <f t="shared" si="131"/>
        <v>0</v>
      </c>
      <c r="FE30" s="105">
        <f t="shared" si="131"/>
        <v>0</v>
      </c>
      <c r="FF30" s="105">
        <f t="shared" si="131"/>
        <v>0</v>
      </c>
      <c r="FG30" s="105">
        <f t="shared" si="131"/>
        <v>0</v>
      </c>
      <c r="FH30" s="105">
        <f t="shared" si="132"/>
        <v>0</v>
      </c>
      <c r="FI30" s="105">
        <f t="shared" si="132"/>
        <v>0</v>
      </c>
      <c r="FJ30" s="105">
        <f t="shared" si="132"/>
        <v>0</v>
      </c>
      <c r="FK30" s="105">
        <f t="shared" si="132"/>
        <v>0</v>
      </c>
      <c r="FL30" s="105">
        <f t="shared" si="132"/>
        <v>0</v>
      </c>
      <c r="FM30" s="105">
        <f t="shared" si="132"/>
        <v>0</v>
      </c>
      <c r="FN30" s="105">
        <f t="shared" si="132"/>
        <v>0</v>
      </c>
      <c r="FO30" s="105">
        <f t="shared" si="132"/>
        <v>0</v>
      </c>
      <c r="FP30" s="105">
        <f t="shared" si="132"/>
        <v>0</v>
      </c>
      <c r="FQ30" s="105">
        <f t="shared" si="132"/>
        <v>0</v>
      </c>
      <c r="FR30" s="105">
        <f t="shared" si="133"/>
        <v>0</v>
      </c>
      <c r="FS30" s="105">
        <f t="shared" si="133"/>
        <v>0</v>
      </c>
      <c r="FT30" s="105">
        <f t="shared" si="133"/>
        <v>0</v>
      </c>
      <c r="FU30" s="105">
        <f t="shared" si="133"/>
        <v>0</v>
      </c>
      <c r="FV30" s="105">
        <f t="shared" si="133"/>
        <v>0</v>
      </c>
      <c r="FW30" s="105">
        <f t="shared" si="133"/>
        <v>0</v>
      </c>
      <c r="FX30" s="105">
        <f t="shared" si="133"/>
        <v>0</v>
      </c>
      <c r="FY30" s="105">
        <f t="shared" si="133"/>
        <v>0</v>
      </c>
      <c r="FZ30" s="105">
        <f t="shared" si="133"/>
        <v>0</v>
      </c>
      <c r="GA30" s="105">
        <f t="shared" si="133"/>
        <v>0</v>
      </c>
      <c r="GB30" s="105">
        <f t="shared" si="134"/>
        <v>0</v>
      </c>
      <c r="GC30" s="105">
        <f t="shared" si="134"/>
        <v>0</v>
      </c>
      <c r="GD30" s="105">
        <f t="shared" si="134"/>
        <v>0</v>
      </c>
      <c r="GE30" s="105">
        <f t="shared" si="134"/>
        <v>0</v>
      </c>
      <c r="GF30" s="105">
        <f t="shared" si="134"/>
        <v>0</v>
      </c>
      <c r="GG30" s="105">
        <f t="shared" si="134"/>
        <v>0</v>
      </c>
      <c r="GH30" s="105">
        <f t="shared" si="134"/>
        <v>0</v>
      </c>
      <c r="GI30" s="105">
        <f t="shared" si="134"/>
        <v>0</v>
      </c>
      <c r="GJ30" s="105">
        <f t="shared" si="134"/>
        <v>0</v>
      </c>
      <c r="GK30" s="105">
        <f t="shared" si="134"/>
        <v>0</v>
      </c>
      <c r="GL30" s="105">
        <f t="shared" si="135"/>
        <v>0</v>
      </c>
      <c r="GM30" s="105">
        <f t="shared" si="135"/>
        <v>0</v>
      </c>
      <c r="GN30" s="105">
        <f t="shared" si="135"/>
        <v>0</v>
      </c>
      <c r="GO30" s="105">
        <f t="shared" si="135"/>
        <v>0</v>
      </c>
      <c r="GP30" s="105">
        <f t="shared" si="135"/>
        <v>0</v>
      </c>
      <c r="GQ30" s="105">
        <f t="shared" si="135"/>
        <v>0</v>
      </c>
      <c r="GR30" s="105">
        <f t="shared" si="135"/>
        <v>0</v>
      </c>
      <c r="GS30" s="105">
        <f t="shared" si="135"/>
        <v>0</v>
      </c>
      <c r="GT30" s="105">
        <f t="shared" si="135"/>
        <v>0</v>
      </c>
      <c r="GU30" s="105">
        <f t="shared" si="135"/>
        <v>0</v>
      </c>
      <c r="GV30" s="105">
        <f t="shared" si="136"/>
        <v>0</v>
      </c>
      <c r="GW30" s="105">
        <f t="shared" si="136"/>
        <v>0</v>
      </c>
      <c r="GX30" s="105">
        <f t="shared" si="136"/>
        <v>0</v>
      </c>
      <c r="GY30" s="105">
        <f t="shared" si="136"/>
        <v>0</v>
      </c>
      <c r="GZ30" s="105">
        <f t="shared" si="136"/>
        <v>0</v>
      </c>
      <c r="HA30" s="105">
        <f t="shared" si="137"/>
        <v>0</v>
      </c>
      <c r="HB30" s="105">
        <f t="shared" si="137"/>
        <v>0</v>
      </c>
      <c r="HC30" s="105">
        <f t="shared" si="137"/>
        <v>0</v>
      </c>
      <c r="HD30" s="105">
        <f t="shared" si="137"/>
        <v>0</v>
      </c>
      <c r="HE30" s="105">
        <f t="shared" si="137"/>
        <v>0</v>
      </c>
      <c r="HF30" s="105">
        <f t="shared" si="137"/>
        <v>0</v>
      </c>
      <c r="HG30" s="105">
        <f t="shared" si="137"/>
        <v>0</v>
      </c>
      <c r="HH30" s="105">
        <f t="shared" si="137"/>
        <v>0</v>
      </c>
      <c r="HI30" s="105">
        <f t="shared" si="137"/>
        <v>0</v>
      </c>
      <c r="HJ30" s="105">
        <f t="shared" si="137"/>
        <v>0</v>
      </c>
      <c r="HK30" s="105">
        <f t="shared" si="138"/>
        <v>0</v>
      </c>
      <c r="HL30" s="105">
        <f t="shared" si="138"/>
        <v>0</v>
      </c>
      <c r="HM30" s="105">
        <f t="shared" si="138"/>
        <v>0</v>
      </c>
      <c r="HN30" s="105">
        <f t="shared" si="138"/>
        <v>0</v>
      </c>
      <c r="HO30" s="105">
        <f t="shared" si="138"/>
        <v>0</v>
      </c>
      <c r="HP30" s="105">
        <f t="shared" si="138"/>
        <v>0</v>
      </c>
      <c r="HQ30" s="105">
        <f t="shared" si="138"/>
        <v>0</v>
      </c>
      <c r="HR30" s="105">
        <f t="shared" si="138"/>
        <v>0</v>
      </c>
      <c r="HS30" s="105">
        <f t="shared" si="138"/>
        <v>0</v>
      </c>
      <c r="HT30" s="105">
        <f t="shared" si="138"/>
        <v>0</v>
      </c>
      <c r="HU30" s="105">
        <f t="shared" si="139"/>
        <v>0</v>
      </c>
      <c r="HV30" s="105">
        <f t="shared" si="139"/>
        <v>0</v>
      </c>
      <c r="HW30" s="105">
        <f t="shared" si="139"/>
        <v>0</v>
      </c>
      <c r="HX30" s="105">
        <f t="shared" si="139"/>
        <v>0</v>
      </c>
      <c r="HY30" s="105">
        <f t="shared" si="139"/>
        <v>0</v>
      </c>
      <c r="HZ30" s="105">
        <f t="shared" si="139"/>
        <v>0</v>
      </c>
      <c r="IA30" s="105">
        <f t="shared" si="139"/>
        <v>0</v>
      </c>
      <c r="IB30" s="105">
        <f t="shared" si="139"/>
        <v>0</v>
      </c>
      <c r="IC30" s="105">
        <f t="shared" si="139"/>
        <v>0</v>
      </c>
      <c r="ID30" s="105">
        <f t="shared" si="139"/>
        <v>0</v>
      </c>
      <c r="IE30" s="105">
        <f t="shared" si="140"/>
        <v>0</v>
      </c>
      <c r="IF30" s="105">
        <f t="shared" si="140"/>
        <v>0</v>
      </c>
      <c r="IG30" s="105">
        <f t="shared" si="140"/>
        <v>0</v>
      </c>
      <c r="IH30" s="105">
        <f t="shared" si="140"/>
        <v>0</v>
      </c>
      <c r="II30" s="105">
        <f t="shared" si="140"/>
        <v>0</v>
      </c>
      <c r="IJ30" s="105">
        <f t="shared" si="140"/>
        <v>0</v>
      </c>
      <c r="IK30" s="105">
        <f t="shared" si="140"/>
        <v>0</v>
      </c>
      <c r="IL30" s="105">
        <f t="shared" si="140"/>
        <v>0</v>
      </c>
      <c r="IM30" s="105">
        <f t="shared" si="140"/>
        <v>0</v>
      </c>
      <c r="IN30" s="105">
        <f t="shared" si="140"/>
        <v>0</v>
      </c>
      <c r="IO30" s="105">
        <f t="shared" si="141"/>
        <v>0</v>
      </c>
      <c r="IP30" s="105">
        <f t="shared" si="141"/>
        <v>0</v>
      </c>
      <c r="IQ30" s="105">
        <f t="shared" si="141"/>
        <v>0</v>
      </c>
      <c r="IR30" s="105">
        <f t="shared" si="141"/>
        <v>0</v>
      </c>
      <c r="IS30" s="105">
        <f t="shared" si="141"/>
        <v>0</v>
      </c>
      <c r="IT30" s="105">
        <f t="shared" si="141"/>
        <v>0</v>
      </c>
      <c r="IU30" s="105">
        <f t="shared" si="141"/>
        <v>0</v>
      </c>
      <c r="IV30" s="105">
        <f t="shared" si="141"/>
        <v>0</v>
      </c>
      <c r="IW30" s="105">
        <f t="shared" si="141"/>
        <v>0</v>
      </c>
      <c r="IX30" s="105">
        <f t="shared" si="141"/>
        <v>0</v>
      </c>
      <c r="IY30" s="105">
        <f t="shared" si="142"/>
        <v>0</v>
      </c>
      <c r="IZ30" s="105">
        <f t="shared" si="142"/>
        <v>0</v>
      </c>
      <c r="JA30" s="105">
        <f t="shared" si="142"/>
        <v>0</v>
      </c>
      <c r="JB30" s="105">
        <f t="shared" si="142"/>
        <v>0</v>
      </c>
      <c r="JC30" s="105">
        <f t="shared" si="142"/>
        <v>0</v>
      </c>
      <c r="JD30" s="105">
        <f t="shared" si="142"/>
        <v>0</v>
      </c>
      <c r="JE30" s="105">
        <f t="shared" si="142"/>
        <v>0</v>
      </c>
      <c r="JF30" s="105">
        <f t="shared" si="142"/>
        <v>0</v>
      </c>
      <c r="JG30" s="105">
        <f t="shared" si="142"/>
        <v>0</v>
      </c>
      <c r="JH30" s="105">
        <f t="shared" si="142"/>
        <v>0</v>
      </c>
      <c r="JI30" s="105">
        <f t="shared" si="143"/>
        <v>0</v>
      </c>
      <c r="JJ30" s="105">
        <f t="shared" si="143"/>
        <v>0</v>
      </c>
      <c r="JK30" s="105">
        <f t="shared" si="143"/>
        <v>0</v>
      </c>
      <c r="JL30" s="105">
        <f t="shared" si="143"/>
        <v>0</v>
      </c>
      <c r="JM30" s="105">
        <f t="shared" si="143"/>
        <v>0</v>
      </c>
      <c r="JR30" s="37" t="b">
        <f>Главная!F$23="да"</f>
        <v>0</v>
      </c>
      <c r="JW30" s="104"/>
      <c r="JX30" s="78"/>
    </row>
    <row r="31" spans="1:284" s="28" customFormat="1" ht="46.5" hidden="1" customHeight="1">
      <c r="B31" s="160" t="s">
        <v>9</v>
      </c>
      <c r="C31" s="85" t="s">
        <v>184</v>
      </c>
      <c r="E31" s="159"/>
      <c r="F31" s="151" t="s">
        <v>9</v>
      </c>
      <c r="G31" s="162" t="s">
        <v>9</v>
      </c>
      <c r="H31" s="102" t="s">
        <v>9</v>
      </c>
      <c r="I31" s="43" t="s">
        <v>85</v>
      </c>
      <c r="J31" s="80" t="s">
        <v>184</v>
      </c>
      <c r="K31" s="119" t="s">
        <v>161</v>
      </c>
      <c r="L31" s="104"/>
      <c r="M31" s="104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5">
        <f t="shared" si="130"/>
        <v>0</v>
      </c>
      <c r="EO31" s="105">
        <f t="shared" si="130"/>
        <v>0</v>
      </c>
      <c r="EP31" s="105">
        <f t="shared" si="130"/>
        <v>0</v>
      </c>
      <c r="EQ31" s="105">
        <f t="shared" si="130"/>
        <v>0</v>
      </c>
      <c r="ER31" s="105">
        <f t="shared" si="130"/>
        <v>0</v>
      </c>
      <c r="ES31" s="105">
        <f t="shared" si="130"/>
        <v>0</v>
      </c>
      <c r="ET31" s="105">
        <f t="shared" si="130"/>
        <v>0</v>
      </c>
      <c r="EU31" s="105">
        <f t="shared" si="130"/>
        <v>0</v>
      </c>
      <c r="EV31" s="105">
        <f t="shared" si="130"/>
        <v>0</v>
      </c>
      <c r="EW31" s="105">
        <f t="shared" si="130"/>
        <v>0</v>
      </c>
      <c r="EX31" s="105">
        <f t="shared" si="131"/>
        <v>0</v>
      </c>
      <c r="EY31" s="105">
        <f t="shared" si="131"/>
        <v>0</v>
      </c>
      <c r="EZ31" s="105">
        <f t="shared" si="131"/>
        <v>0</v>
      </c>
      <c r="FA31" s="105">
        <f t="shared" si="131"/>
        <v>0</v>
      </c>
      <c r="FB31" s="105">
        <f t="shared" si="131"/>
        <v>0</v>
      </c>
      <c r="FC31" s="105">
        <f t="shared" si="131"/>
        <v>0</v>
      </c>
      <c r="FD31" s="105">
        <f t="shared" si="131"/>
        <v>0</v>
      </c>
      <c r="FE31" s="105">
        <f t="shared" si="131"/>
        <v>0</v>
      </c>
      <c r="FF31" s="105">
        <f t="shared" si="131"/>
        <v>0</v>
      </c>
      <c r="FG31" s="105">
        <f t="shared" si="131"/>
        <v>0</v>
      </c>
      <c r="FH31" s="105">
        <f t="shared" si="132"/>
        <v>0</v>
      </c>
      <c r="FI31" s="105">
        <f t="shared" si="132"/>
        <v>0</v>
      </c>
      <c r="FJ31" s="105">
        <f t="shared" si="132"/>
        <v>0</v>
      </c>
      <c r="FK31" s="105">
        <f t="shared" si="132"/>
        <v>0</v>
      </c>
      <c r="FL31" s="105">
        <f t="shared" si="132"/>
        <v>0</v>
      </c>
      <c r="FM31" s="105">
        <f t="shared" si="132"/>
        <v>0</v>
      </c>
      <c r="FN31" s="105">
        <f t="shared" si="132"/>
        <v>0</v>
      </c>
      <c r="FO31" s="105">
        <f t="shared" si="132"/>
        <v>0</v>
      </c>
      <c r="FP31" s="105">
        <f t="shared" si="132"/>
        <v>0</v>
      </c>
      <c r="FQ31" s="105">
        <f t="shared" si="132"/>
        <v>0</v>
      </c>
      <c r="FR31" s="105">
        <f t="shared" si="133"/>
        <v>0</v>
      </c>
      <c r="FS31" s="105">
        <f t="shared" si="133"/>
        <v>0</v>
      </c>
      <c r="FT31" s="105">
        <f t="shared" si="133"/>
        <v>0</v>
      </c>
      <c r="FU31" s="105">
        <f t="shared" si="133"/>
        <v>0</v>
      </c>
      <c r="FV31" s="105">
        <f t="shared" si="133"/>
        <v>0</v>
      </c>
      <c r="FW31" s="105">
        <f t="shared" si="133"/>
        <v>0</v>
      </c>
      <c r="FX31" s="105">
        <f t="shared" si="133"/>
        <v>0</v>
      </c>
      <c r="FY31" s="105">
        <f t="shared" si="133"/>
        <v>0</v>
      </c>
      <c r="FZ31" s="105">
        <f t="shared" si="133"/>
        <v>0</v>
      </c>
      <c r="GA31" s="105">
        <f t="shared" si="133"/>
        <v>0</v>
      </c>
      <c r="GB31" s="105">
        <f t="shared" si="134"/>
        <v>0</v>
      </c>
      <c r="GC31" s="105">
        <f t="shared" si="134"/>
        <v>0</v>
      </c>
      <c r="GD31" s="105">
        <f t="shared" si="134"/>
        <v>0</v>
      </c>
      <c r="GE31" s="105">
        <f t="shared" si="134"/>
        <v>0</v>
      </c>
      <c r="GF31" s="105">
        <f t="shared" si="134"/>
        <v>0</v>
      </c>
      <c r="GG31" s="105">
        <f t="shared" si="134"/>
        <v>0</v>
      </c>
      <c r="GH31" s="105">
        <f t="shared" si="134"/>
        <v>0</v>
      </c>
      <c r="GI31" s="105">
        <f t="shared" si="134"/>
        <v>0</v>
      </c>
      <c r="GJ31" s="105">
        <f t="shared" si="134"/>
        <v>0</v>
      </c>
      <c r="GK31" s="105">
        <f t="shared" si="134"/>
        <v>0</v>
      </c>
      <c r="GL31" s="105">
        <f t="shared" si="135"/>
        <v>0</v>
      </c>
      <c r="GM31" s="105">
        <f t="shared" si="135"/>
        <v>0</v>
      </c>
      <c r="GN31" s="105">
        <f t="shared" si="135"/>
        <v>0</v>
      </c>
      <c r="GO31" s="105">
        <f t="shared" si="135"/>
        <v>0</v>
      </c>
      <c r="GP31" s="105">
        <f t="shared" si="135"/>
        <v>0</v>
      </c>
      <c r="GQ31" s="105">
        <f t="shared" si="135"/>
        <v>0</v>
      </c>
      <c r="GR31" s="105">
        <f t="shared" si="135"/>
        <v>0</v>
      </c>
      <c r="GS31" s="105">
        <f t="shared" si="135"/>
        <v>0</v>
      </c>
      <c r="GT31" s="105">
        <f t="shared" si="135"/>
        <v>0</v>
      </c>
      <c r="GU31" s="105">
        <f t="shared" si="135"/>
        <v>0</v>
      </c>
      <c r="GV31" s="105">
        <f t="shared" si="136"/>
        <v>0</v>
      </c>
      <c r="GW31" s="105">
        <f t="shared" si="136"/>
        <v>0</v>
      </c>
      <c r="GX31" s="105">
        <f t="shared" si="136"/>
        <v>0</v>
      </c>
      <c r="GY31" s="105">
        <f t="shared" si="136"/>
        <v>0</v>
      </c>
      <c r="GZ31" s="105">
        <f t="shared" si="136"/>
        <v>0</v>
      </c>
      <c r="HA31" s="105">
        <f t="shared" si="137"/>
        <v>0</v>
      </c>
      <c r="HB31" s="105">
        <f t="shared" si="137"/>
        <v>0</v>
      </c>
      <c r="HC31" s="105">
        <f t="shared" si="137"/>
        <v>0</v>
      </c>
      <c r="HD31" s="105">
        <f t="shared" si="137"/>
        <v>0</v>
      </c>
      <c r="HE31" s="105">
        <f t="shared" si="137"/>
        <v>0</v>
      </c>
      <c r="HF31" s="105">
        <f t="shared" si="137"/>
        <v>0</v>
      </c>
      <c r="HG31" s="105">
        <f t="shared" si="137"/>
        <v>0</v>
      </c>
      <c r="HH31" s="105">
        <f t="shared" si="137"/>
        <v>0</v>
      </c>
      <c r="HI31" s="105">
        <f t="shared" si="137"/>
        <v>0</v>
      </c>
      <c r="HJ31" s="105">
        <f t="shared" si="137"/>
        <v>0</v>
      </c>
      <c r="HK31" s="105">
        <f t="shared" si="138"/>
        <v>0</v>
      </c>
      <c r="HL31" s="105">
        <f t="shared" si="138"/>
        <v>0</v>
      </c>
      <c r="HM31" s="105">
        <f t="shared" si="138"/>
        <v>0</v>
      </c>
      <c r="HN31" s="105">
        <f t="shared" si="138"/>
        <v>0</v>
      </c>
      <c r="HO31" s="105">
        <f t="shared" si="138"/>
        <v>0</v>
      </c>
      <c r="HP31" s="105">
        <f t="shared" si="138"/>
        <v>0</v>
      </c>
      <c r="HQ31" s="105">
        <f t="shared" si="138"/>
        <v>0</v>
      </c>
      <c r="HR31" s="105">
        <f t="shared" si="138"/>
        <v>0</v>
      </c>
      <c r="HS31" s="105">
        <f t="shared" si="138"/>
        <v>0</v>
      </c>
      <c r="HT31" s="105">
        <f t="shared" si="138"/>
        <v>0</v>
      </c>
      <c r="HU31" s="105">
        <f t="shared" si="139"/>
        <v>0</v>
      </c>
      <c r="HV31" s="105">
        <f t="shared" si="139"/>
        <v>0</v>
      </c>
      <c r="HW31" s="105">
        <f t="shared" si="139"/>
        <v>0</v>
      </c>
      <c r="HX31" s="105">
        <f t="shared" si="139"/>
        <v>0</v>
      </c>
      <c r="HY31" s="105">
        <f t="shared" si="139"/>
        <v>0</v>
      </c>
      <c r="HZ31" s="105">
        <f t="shared" si="139"/>
        <v>0</v>
      </c>
      <c r="IA31" s="105">
        <f t="shared" si="139"/>
        <v>0</v>
      </c>
      <c r="IB31" s="105">
        <f t="shared" si="139"/>
        <v>0</v>
      </c>
      <c r="IC31" s="105">
        <f t="shared" si="139"/>
        <v>0</v>
      </c>
      <c r="ID31" s="105">
        <f t="shared" si="139"/>
        <v>0</v>
      </c>
      <c r="IE31" s="105">
        <f t="shared" si="140"/>
        <v>0</v>
      </c>
      <c r="IF31" s="105">
        <f t="shared" si="140"/>
        <v>0</v>
      </c>
      <c r="IG31" s="105">
        <f t="shared" si="140"/>
        <v>0</v>
      </c>
      <c r="IH31" s="105">
        <f t="shared" si="140"/>
        <v>0</v>
      </c>
      <c r="II31" s="105">
        <f t="shared" si="140"/>
        <v>0</v>
      </c>
      <c r="IJ31" s="105">
        <f t="shared" si="140"/>
        <v>0</v>
      </c>
      <c r="IK31" s="105">
        <f t="shared" si="140"/>
        <v>0</v>
      </c>
      <c r="IL31" s="105">
        <f t="shared" si="140"/>
        <v>0</v>
      </c>
      <c r="IM31" s="105">
        <f t="shared" si="140"/>
        <v>0</v>
      </c>
      <c r="IN31" s="105">
        <f t="shared" si="140"/>
        <v>0</v>
      </c>
      <c r="IO31" s="105">
        <f t="shared" si="141"/>
        <v>0</v>
      </c>
      <c r="IP31" s="105">
        <f t="shared" si="141"/>
        <v>0</v>
      </c>
      <c r="IQ31" s="105">
        <f t="shared" si="141"/>
        <v>0</v>
      </c>
      <c r="IR31" s="105">
        <f t="shared" si="141"/>
        <v>0</v>
      </c>
      <c r="IS31" s="105">
        <f t="shared" si="141"/>
        <v>0</v>
      </c>
      <c r="IT31" s="105">
        <f t="shared" si="141"/>
        <v>0</v>
      </c>
      <c r="IU31" s="105">
        <f t="shared" si="141"/>
        <v>0</v>
      </c>
      <c r="IV31" s="105">
        <f t="shared" si="141"/>
        <v>0</v>
      </c>
      <c r="IW31" s="105">
        <f t="shared" si="141"/>
        <v>0</v>
      </c>
      <c r="IX31" s="105">
        <f t="shared" si="141"/>
        <v>0</v>
      </c>
      <c r="IY31" s="105">
        <f t="shared" si="142"/>
        <v>0</v>
      </c>
      <c r="IZ31" s="105">
        <f t="shared" si="142"/>
        <v>0</v>
      </c>
      <c r="JA31" s="105">
        <f t="shared" si="142"/>
        <v>0</v>
      </c>
      <c r="JB31" s="105">
        <f t="shared" si="142"/>
        <v>0</v>
      </c>
      <c r="JC31" s="105">
        <f t="shared" si="142"/>
        <v>0</v>
      </c>
      <c r="JD31" s="105">
        <f t="shared" si="142"/>
        <v>0</v>
      </c>
      <c r="JE31" s="105">
        <f t="shared" si="142"/>
        <v>0</v>
      </c>
      <c r="JF31" s="105">
        <f t="shared" si="142"/>
        <v>0</v>
      </c>
      <c r="JG31" s="105">
        <f t="shared" si="142"/>
        <v>0</v>
      </c>
      <c r="JH31" s="105">
        <f t="shared" si="142"/>
        <v>0</v>
      </c>
      <c r="JI31" s="105">
        <f t="shared" si="143"/>
        <v>0</v>
      </c>
      <c r="JJ31" s="105">
        <f t="shared" si="143"/>
        <v>0</v>
      </c>
      <c r="JK31" s="105">
        <f t="shared" si="143"/>
        <v>0</v>
      </c>
      <c r="JL31" s="105">
        <f t="shared" si="143"/>
        <v>0</v>
      </c>
      <c r="JM31" s="105">
        <f t="shared" si="143"/>
        <v>0</v>
      </c>
      <c r="JR31" s="37" t="b">
        <f>Главная!F$23="да"</f>
        <v>0</v>
      </c>
      <c r="JW31" s="104"/>
      <c r="JX31" s="78"/>
    </row>
    <row r="32" spans="1:284" s="28" customFormat="1" ht="36.75" hidden="1" customHeight="1">
      <c r="B32" s="160" t="s">
        <v>9</v>
      </c>
      <c r="C32" s="85" t="s">
        <v>186</v>
      </c>
      <c r="E32" s="159"/>
      <c r="F32" s="151" t="s">
        <v>9</v>
      </c>
      <c r="G32" s="162" t="s">
        <v>9</v>
      </c>
      <c r="H32" s="102" t="s">
        <v>9</v>
      </c>
      <c r="I32" s="43" t="s">
        <v>165</v>
      </c>
      <c r="J32" s="80" t="s">
        <v>186</v>
      </c>
      <c r="K32" s="119" t="s">
        <v>161</v>
      </c>
      <c r="L32" s="104"/>
      <c r="M32" s="104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5">
        <f t="shared" si="130"/>
        <v>0</v>
      </c>
      <c r="EO32" s="105">
        <f t="shared" si="130"/>
        <v>0</v>
      </c>
      <c r="EP32" s="105">
        <f t="shared" si="130"/>
        <v>0</v>
      </c>
      <c r="EQ32" s="105">
        <f t="shared" si="130"/>
        <v>0</v>
      </c>
      <c r="ER32" s="105">
        <f t="shared" si="130"/>
        <v>0</v>
      </c>
      <c r="ES32" s="105">
        <f t="shared" si="130"/>
        <v>0</v>
      </c>
      <c r="ET32" s="105">
        <f t="shared" si="130"/>
        <v>0</v>
      </c>
      <c r="EU32" s="105">
        <f t="shared" si="130"/>
        <v>0</v>
      </c>
      <c r="EV32" s="105">
        <f t="shared" si="130"/>
        <v>0</v>
      </c>
      <c r="EW32" s="105">
        <f t="shared" si="130"/>
        <v>0</v>
      </c>
      <c r="EX32" s="105">
        <f t="shared" si="131"/>
        <v>0</v>
      </c>
      <c r="EY32" s="105">
        <f t="shared" si="131"/>
        <v>0</v>
      </c>
      <c r="EZ32" s="105">
        <f t="shared" si="131"/>
        <v>0</v>
      </c>
      <c r="FA32" s="105">
        <f t="shared" si="131"/>
        <v>0</v>
      </c>
      <c r="FB32" s="105">
        <f t="shared" si="131"/>
        <v>0</v>
      </c>
      <c r="FC32" s="105">
        <f t="shared" si="131"/>
        <v>0</v>
      </c>
      <c r="FD32" s="105">
        <f t="shared" si="131"/>
        <v>0</v>
      </c>
      <c r="FE32" s="105">
        <f t="shared" si="131"/>
        <v>0</v>
      </c>
      <c r="FF32" s="105">
        <f t="shared" si="131"/>
        <v>0</v>
      </c>
      <c r="FG32" s="105">
        <f t="shared" si="131"/>
        <v>0</v>
      </c>
      <c r="FH32" s="105">
        <f t="shared" si="132"/>
        <v>0</v>
      </c>
      <c r="FI32" s="105">
        <f t="shared" si="132"/>
        <v>0</v>
      </c>
      <c r="FJ32" s="105">
        <f t="shared" si="132"/>
        <v>0</v>
      </c>
      <c r="FK32" s="105">
        <f t="shared" si="132"/>
        <v>0</v>
      </c>
      <c r="FL32" s="105">
        <f t="shared" si="132"/>
        <v>0</v>
      </c>
      <c r="FM32" s="105">
        <f t="shared" si="132"/>
        <v>0</v>
      </c>
      <c r="FN32" s="105">
        <f t="shared" si="132"/>
        <v>0</v>
      </c>
      <c r="FO32" s="105">
        <f t="shared" si="132"/>
        <v>0</v>
      </c>
      <c r="FP32" s="105">
        <f t="shared" si="132"/>
        <v>0</v>
      </c>
      <c r="FQ32" s="105">
        <f t="shared" si="132"/>
        <v>0</v>
      </c>
      <c r="FR32" s="105">
        <f t="shared" si="133"/>
        <v>0</v>
      </c>
      <c r="FS32" s="105">
        <f t="shared" si="133"/>
        <v>0</v>
      </c>
      <c r="FT32" s="105">
        <f t="shared" si="133"/>
        <v>0</v>
      </c>
      <c r="FU32" s="105">
        <f t="shared" si="133"/>
        <v>0</v>
      </c>
      <c r="FV32" s="105">
        <f t="shared" si="133"/>
        <v>0</v>
      </c>
      <c r="FW32" s="105">
        <f t="shared" si="133"/>
        <v>0</v>
      </c>
      <c r="FX32" s="105">
        <f t="shared" si="133"/>
        <v>0</v>
      </c>
      <c r="FY32" s="105">
        <f t="shared" si="133"/>
        <v>0</v>
      </c>
      <c r="FZ32" s="105">
        <f t="shared" si="133"/>
        <v>0</v>
      </c>
      <c r="GA32" s="105">
        <f t="shared" si="133"/>
        <v>0</v>
      </c>
      <c r="GB32" s="105">
        <f t="shared" si="134"/>
        <v>0</v>
      </c>
      <c r="GC32" s="105">
        <f t="shared" si="134"/>
        <v>0</v>
      </c>
      <c r="GD32" s="105">
        <f t="shared" si="134"/>
        <v>0</v>
      </c>
      <c r="GE32" s="105">
        <f t="shared" si="134"/>
        <v>0</v>
      </c>
      <c r="GF32" s="105">
        <f t="shared" si="134"/>
        <v>0</v>
      </c>
      <c r="GG32" s="105">
        <f t="shared" si="134"/>
        <v>0</v>
      </c>
      <c r="GH32" s="105">
        <f t="shared" si="134"/>
        <v>0</v>
      </c>
      <c r="GI32" s="105">
        <f t="shared" si="134"/>
        <v>0</v>
      </c>
      <c r="GJ32" s="105">
        <f t="shared" si="134"/>
        <v>0</v>
      </c>
      <c r="GK32" s="105">
        <f t="shared" si="134"/>
        <v>0</v>
      </c>
      <c r="GL32" s="105">
        <f t="shared" si="135"/>
        <v>0</v>
      </c>
      <c r="GM32" s="105">
        <f t="shared" si="135"/>
        <v>0</v>
      </c>
      <c r="GN32" s="105">
        <f t="shared" si="135"/>
        <v>0</v>
      </c>
      <c r="GO32" s="105">
        <f t="shared" si="135"/>
        <v>0</v>
      </c>
      <c r="GP32" s="105">
        <f t="shared" si="135"/>
        <v>0</v>
      </c>
      <c r="GQ32" s="105">
        <f t="shared" si="135"/>
        <v>0</v>
      </c>
      <c r="GR32" s="105">
        <f t="shared" si="135"/>
        <v>0</v>
      </c>
      <c r="GS32" s="105">
        <f t="shared" si="135"/>
        <v>0</v>
      </c>
      <c r="GT32" s="105">
        <f t="shared" si="135"/>
        <v>0</v>
      </c>
      <c r="GU32" s="105">
        <f t="shared" si="135"/>
        <v>0</v>
      </c>
      <c r="GV32" s="105">
        <f t="shared" si="136"/>
        <v>0</v>
      </c>
      <c r="GW32" s="105">
        <f t="shared" si="136"/>
        <v>0</v>
      </c>
      <c r="GX32" s="105">
        <f t="shared" si="136"/>
        <v>0</v>
      </c>
      <c r="GY32" s="105">
        <f t="shared" si="136"/>
        <v>0</v>
      </c>
      <c r="GZ32" s="105">
        <f t="shared" si="136"/>
        <v>0</v>
      </c>
      <c r="HA32" s="105">
        <f t="shared" si="137"/>
        <v>0</v>
      </c>
      <c r="HB32" s="105">
        <f t="shared" si="137"/>
        <v>0</v>
      </c>
      <c r="HC32" s="105">
        <f t="shared" si="137"/>
        <v>0</v>
      </c>
      <c r="HD32" s="105">
        <f t="shared" si="137"/>
        <v>0</v>
      </c>
      <c r="HE32" s="105">
        <f t="shared" si="137"/>
        <v>0</v>
      </c>
      <c r="HF32" s="105">
        <f t="shared" si="137"/>
        <v>0</v>
      </c>
      <c r="HG32" s="105">
        <f t="shared" si="137"/>
        <v>0</v>
      </c>
      <c r="HH32" s="105">
        <f t="shared" si="137"/>
        <v>0</v>
      </c>
      <c r="HI32" s="105">
        <f t="shared" si="137"/>
        <v>0</v>
      </c>
      <c r="HJ32" s="105">
        <f t="shared" si="137"/>
        <v>0</v>
      </c>
      <c r="HK32" s="105">
        <f t="shared" si="138"/>
        <v>0</v>
      </c>
      <c r="HL32" s="105">
        <f t="shared" si="138"/>
        <v>0</v>
      </c>
      <c r="HM32" s="105">
        <f t="shared" si="138"/>
        <v>0</v>
      </c>
      <c r="HN32" s="105">
        <f t="shared" si="138"/>
        <v>0</v>
      </c>
      <c r="HO32" s="105">
        <f t="shared" si="138"/>
        <v>0</v>
      </c>
      <c r="HP32" s="105">
        <f t="shared" si="138"/>
        <v>0</v>
      </c>
      <c r="HQ32" s="105">
        <f t="shared" si="138"/>
        <v>0</v>
      </c>
      <c r="HR32" s="105">
        <f t="shared" si="138"/>
        <v>0</v>
      </c>
      <c r="HS32" s="105">
        <f t="shared" si="138"/>
        <v>0</v>
      </c>
      <c r="HT32" s="105">
        <f t="shared" si="138"/>
        <v>0</v>
      </c>
      <c r="HU32" s="105">
        <f t="shared" si="139"/>
        <v>0</v>
      </c>
      <c r="HV32" s="105">
        <f t="shared" si="139"/>
        <v>0</v>
      </c>
      <c r="HW32" s="105">
        <f t="shared" si="139"/>
        <v>0</v>
      </c>
      <c r="HX32" s="105">
        <f t="shared" si="139"/>
        <v>0</v>
      </c>
      <c r="HY32" s="105">
        <f t="shared" si="139"/>
        <v>0</v>
      </c>
      <c r="HZ32" s="105">
        <f t="shared" si="139"/>
        <v>0</v>
      </c>
      <c r="IA32" s="105">
        <f t="shared" si="139"/>
        <v>0</v>
      </c>
      <c r="IB32" s="105">
        <f t="shared" si="139"/>
        <v>0</v>
      </c>
      <c r="IC32" s="105">
        <f t="shared" si="139"/>
        <v>0</v>
      </c>
      <c r="ID32" s="105">
        <f t="shared" si="139"/>
        <v>0</v>
      </c>
      <c r="IE32" s="105">
        <f t="shared" si="140"/>
        <v>0</v>
      </c>
      <c r="IF32" s="105">
        <f t="shared" si="140"/>
        <v>0</v>
      </c>
      <c r="IG32" s="105">
        <f t="shared" si="140"/>
        <v>0</v>
      </c>
      <c r="IH32" s="105">
        <f t="shared" si="140"/>
        <v>0</v>
      </c>
      <c r="II32" s="105">
        <f t="shared" si="140"/>
        <v>0</v>
      </c>
      <c r="IJ32" s="105">
        <f t="shared" si="140"/>
        <v>0</v>
      </c>
      <c r="IK32" s="105">
        <f t="shared" si="140"/>
        <v>0</v>
      </c>
      <c r="IL32" s="105">
        <f t="shared" si="140"/>
        <v>0</v>
      </c>
      <c r="IM32" s="105">
        <f t="shared" si="140"/>
        <v>0</v>
      </c>
      <c r="IN32" s="105">
        <f t="shared" si="140"/>
        <v>0</v>
      </c>
      <c r="IO32" s="105">
        <f t="shared" si="141"/>
        <v>0</v>
      </c>
      <c r="IP32" s="105">
        <f t="shared" si="141"/>
        <v>0</v>
      </c>
      <c r="IQ32" s="105">
        <f t="shared" si="141"/>
        <v>0</v>
      </c>
      <c r="IR32" s="105">
        <f t="shared" si="141"/>
        <v>0</v>
      </c>
      <c r="IS32" s="105">
        <f t="shared" si="141"/>
        <v>0</v>
      </c>
      <c r="IT32" s="105">
        <f t="shared" si="141"/>
        <v>0</v>
      </c>
      <c r="IU32" s="105">
        <f t="shared" si="141"/>
        <v>0</v>
      </c>
      <c r="IV32" s="105">
        <f t="shared" si="141"/>
        <v>0</v>
      </c>
      <c r="IW32" s="105">
        <f t="shared" si="141"/>
        <v>0</v>
      </c>
      <c r="IX32" s="105">
        <f t="shared" si="141"/>
        <v>0</v>
      </c>
      <c r="IY32" s="105">
        <f t="shared" si="142"/>
        <v>0</v>
      </c>
      <c r="IZ32" s="105">
        <f t="shared" si="142"/>
        <v>0</v>
      </c>
      <c r="JA32" s="105">
        <f t="shared" si="142"/>
        <v>0</v>
      </c>
      <c r="JB32" s="105">
        <f t="shared" si="142"/>
        <v>0</v>
      </c>
      <c r="JC32" s="105">
        <f t="shared" si="142"/>
        <v>0</v>
      </c>
      <c r="JD32" s="105">
        <f t="shared" si="142"/>
        <v>0</v>
      </c>
      <c r="JE32" s="105">
        <f t="shared" si="142"/>
        <v>0</v>
      </c>
      <c r="JF32" s="105">
        <f t="shared" si="142"/>
        <v>0</v>
      </c>
      <c r="JG32" s="105">
        <f t="shared" si="142"/>
        <v>0</v>
      </c>
      <c r="JH32" s="105">
        <f t="shared" si="142"/>
        <v>0</v>
      </c>
      <c r="JI32" s="105">
        <f t="shared" si="143"/>
        <v>0</v>
      </c>
      <c r="JJ32" s="105">
        <f t="shared" si="143"/>
        <v>0</v>
      </c>
      <c r="JK32" s="105">
        <f t="shared" si="143"/>
        <v>0</v>
      </c>
      <c r="JL32" s="105">
        <f t="shared" si="143"/>
        <v>0</v>
      </c>
      <c r="JM32" s="105">
        <f t="shared" si="143"/>
        <v>0</v>
      </c>
      <c r="JR32" s="37" t="b">
        <f>Главная!F$23="да"</f>
        <v>0</v>
      </c>
      <c r="JW32" s="104"/>
      <c r="JX32" s="78"/>
    </row>
    <row r="33" spans="2:284" s="28" customFormat="1" ht="23.25" hidden="1" customHeight="1">
      <c r="B33" s="160" t="s">
        <v>9</v>
      </c>
      <c r="C33" s="85" t="s">
        <v>188</v>
      </c>
      <c r="E33" s="159"/>
      <c r="F33" s="151" t="s">
        <v>9</v>
      </c>
      <c r="G33" s="162" t="s">
        <v>9</v>
      </c>
      <c r="H33" s="102" t="s">
        <v>9</v>
      </c>
      <c r="I33" s="43" t="s">
        <v>168</v>
      </c>
      <c r="J33" s="80" t="s">
        <v>188</v>
      </c>
      <c r="K33" s="119" t="s">
        <v>190</v>
      </c>
      <c r="L33" s="104"/>
      <c r="M33" s="104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5">
        <f t="shared" si="130"/>
        <v>0</v>
      </c>
      <c r="EO33" s="105">
        <f t="shared" si="130"/>
        <v>0</v>
      </c>
      <c r="EP33" s="105">
        <f t="shared" si="130"/>
        <v>0</v>
      </c>
      <c r="EQ33" s="105">
        <f t="shared" si="130"/>
        <v>0</v>
      </c>
      <c r="ER33" s="105">
        <f t="shared" si="130"/>
        <v>0</v>
      </c>
      <c r="ES33" s="105">
        <f t="shared" si="130"/>
        <v>0</v>
      </c>
      <c r="ET33" s="105">
        <f t="shared" si="130"/>
        <v>0</v>
      </c>
      <c r="EU33" s="105">
        <f t="shared" si="130"/>
        <v>0</v>
      </c>
      <c r="EV33" s="105">
        <f t="shared" si="130"/>
        <v>0</v>
      </c>
      <c r="EW33" s="105">
        <f t="shared" si="130"/>
        <v>0</v>
      </c>
      <c r="EX33" s="105">
        <f t="shared" si="131"/>
        <v>0</v>
      </c>
      <c r="EY33" s="105">
        <f t="shared" si="131"/>
        <v>0</v>
      </c>
      <c r="EZ33" s="105">
        <f t="shared" si="131"/>
        <v>0</v>
      </c>
      <c r="FA33" s="105">
        <f t="shared" si="131"/>
        <v>0</v>
      </c>
      <c r="FB33" s="105">
        <f t="shared" si="131"/>
        <v>0</v>
      </c>
      <c r="FC33" s="105">
        <f t="shared" si="131"/>
        <v>0</v>
      </c>
      <c r="FD33" s="105">
        <f t="shared" si="131"/>
        <v>0</v>
      </c>
      <c r="FE33" s="105">
        <f t="shared" si="131"/>
        <v>0</v>
      </c>
      <c r="FF33" s="105">
        <f t="shared" si="131"/>
        <v>0</v>
      </c>
      <c r="FG33" s="105">
        <f t="shared" si="131"/>
        <v>0</v>
      </c>
      <c r="FH33" s="105">
        <f t="shared" si="132"/>
        <v>0</v>
      </c>
      <c r="FI33" s="105">
        <f t="shared" si="132"/>
        <v>0</v>
      </c>
      <c r="FJ33" s="105">
        <f t="shared" si="132"/>
        <v>0</v>
      </c>
      <c r="FK33" s="105">
        <f t="shared" si="132"/>
        <v>0</v>
      </c>
      <c r="FL33" s="105">
        <f t="shared" si="132"/>
        <v>0</v>
      </c>
      <c r="FM33" s="105">
        <f t="shared" si="132"/>
        <v>0</v>
      </c>
      <c r="FN33" s="105">
        <f t="shared" si="132"/>
        <v>0</v>
      </c>
      <c r="FO33" s="105">
        <f t="shared" si="132"/>
        <v>0</v>
      </c>
      <c r="FP33" s="105">
        <f t="shared" si="132"/>
        <v>0</v>
      </c>
      <c r="FQ33" s="105">
        <f t="shared" si="132"/>
        <v>0</v>
      </c>
      <c r="FR33" s="105">
        <f t="shared" si="133"/>
        <v>0</v>
      </c>
      <c r="FS33" s="105">
        <f t="shared" si="133"/>
        <v>0</v>
      </c>
      <c r="FT33" s="105">
        <f t="shared" si="133"/>
        <v>0</v>
      </c>
      <c r="FU33" s="105">
        <f t="shared" si="133"/>
        <v>0</v>
      </c>
      <c r="FV33" s="105">
        <f t="shared" si="133"/>
        <v>0</v>
      </c>
      <c r="FW33" s="105">
        <f t="shared" si="133"/>
        <v>0</v>
      </c>
      <c r="FX33" s="105">
        <f t="shared" si="133"/>
        <v>0</v>
      </c>
      <c r="FY33" s="105">
        <f t="shared" si="133"/>
        <v>0</v>
      </c>
      <c r="FZ33" s="105">
        <f t="shared" si="133"/>
        <v>0</v>
      </c>
      <c r="GA33" s="105">
        <f t="shared" si="133"/>
        <v>0</v>
      </c>
      <c r="GB33" s="105">
        <f t="shared" si="134"/>
        <v>0</v>
      </c>
      <c r="GC33" s="105">
        <f t="shared" si="134"/>
        <v>0</v>
      </c>
      <c r="GD33" s="105">
        <f t="shared" si="134"/>
        <v>0</v>
      </c>
      <c r="GE33" s="105">
        <f t="shared" si="134"/>
        <v>0</v>
      </c>
      <c r="GF33" s="105">
        <f t="shared" si="134"/>
        <v>0</v>
      </c>
      <c r="GG33" s="105">
        <f t="shared" si="134"/>
        <v>0</v>
      </c>
      <c r="GH33" s="105">
        <f t="shared" si="134"/>
        <v>0</v>
      </c>
      <c r="GI33" s="105">
        <f t="shared" si="134"/>
        <v>0</v>
      </c>
      <c r="GJ33" s="105">
        <f t="shared" si="134"/>
        <v>0</v>
      </c>
      <c r="GK33" s="105">
        <f t="shared" si="134"/>
        <v>0</v>
      </c>
      <c r="GL33" s="105">
        <f t="shared" si="135"/>
        <v>0</v>
      </c>
      <c r="GM33" s="105">
        <f t="shared" si="135"/>
        <v>0</v>
      </c>
      <c r="GN33" s="105">
        <f t="shared" si="135"/>
        <v>0</v>
      </c>
      <c r="GO33" s="105">
        <f t="shared" si="135"/>
        <v>0</v>
      </c>
      <c r="GP33" s="105">
        <f t="shared" si="135"/>
        <v>0</v>
      </c>
      <c r="GQ33" s="105">
        <f t="shared" si="135"/>
        <v>0</v>
      </c>
      <c r="GR33" s="105">
        <f t="shared" si="135"/>
        <v>0</v>
      </c>
      <c r="GS33" s="105">
        <f t="shared" si="135"/>
        <v>0</v>
      </c>
      <c r="GT33" s="105">
        <f t="shared" si="135"/>
        <v>0</v>
      </c>
      <c r="GU33" s="105">
        <f t="shared" si="135"/>
        <v>0</v>
      </c>
      <c r="GV33" s="105">
        <f t="shared" si="136"/>
        <v>0</v>
      </c>
      <c r="GW33" s="105">
        <f t="shared" si="136"/>
        <v>0</v>
      </c>
      <c r="GX33" s="105">
        <f t="shared" si="136"/>
        <v>0</v>
      </c>
      <c r="GY33" s="105">
        <f t="shared" si="136"/>
        <v>0</v>
      </c>
      <c r="GZ33" s="105">
        <f t="shared" si="136"/>
        <v>0</v>
      </c>
      <c r="HA33" s="105">
        <f t="shared" si="137"/>
        <v>0</v>
      </c>
      <c r="HB33" s="105">
        <f t="shared" si="137"/>
        <v>0</v>
      </c>
      <c r="HC33" s="105">
        <f t="shared" si="137"/>
        <v>0</v>
      </c>
      <c r="HD33" s="105">
        <f t="shared" si="137"/>
        <v>0</v>
      </c>
      <c r="HE33" s="105">
        <f t="shared" si="137"/>
        <v>0</v>
      </c>
      <c r="HF33" s="105">
        <f t="shared" si="137"/>
        <v>0</v>
      </c>
      <c r="HG33" s="105">
        <f t="shared" si="137"/>
        <v>0</v>
      </c>
      <c r="HH33" s="105">
        <f t="shared" si="137"/>
        <v>0</v>
      </c>
      <c r="HI33" s="105">
        <f t="shared" si="137"/>
        <v>0</v>
      </c>
      <c r="HJ33" s="105">
        <f t="shared" si="137"/>
        <v>0</v>
      </c>
      <c r="HK33" s="105">
        <f t="shared" si="138"/>
        <v>0</v>
      </c>
      <c r="HL33" s="105">
        <f t="shared" si="138"/>
        <v>0</v>
      </c>
      <c r="HM33" s="105">
        <f t="shared" si="138"/>
        <v>0</v>
      </c>
      <c r="HN33" s="105">
        <f t="shared" si="138"/>
        <v>0</v>
      </c>
      <c r="HO33" s="105">
        <f t="shared" si="138"/>
        <v>0</v>
      </c>
      <c r="HP33" s="105">
        <f t="shared" si="138"/>
        <v>0</v>
      </c>
      <c r="HQ33" s="105">
        <f t="shared" si="138"/>
        <v>0</v>
      </c>
      <c r="HR33" s="105">
        <f t="shared" si="138"/>
        <v>0</v>
      </c>
      <c r="HS33" s="105">
        <f t="shared" si="138"/>
        <v>0</v>
      </c>
      <c r="HT33" s="105">
        <f t="shared" si="138"/>
        <v>0</v>
      </c>
      <c r="HU33" s="105">
        <f t="shared" si="139"/>
        <v>0</v>
      </c>
      <c r="HV33" s="105">
        <f t="shared" si="139"/>
        <v>0</v>
      </c>
      <c r="HW33" s="105">
        <f t="shared" si="139"/>
        <v>0</v>
      </c>
      <c r="HX33" s="105">
        <f t="shared" si="139"/>
        <v>0</v>
      </c>
      <c r="HY33" s="105">
        <f t="shared" si="139"/>
        <v>0</v>
      </c>
      <c r="HZ33" s="105">
        <f t="shared" si="139"/>
        <v>0</v>
      </c>
      <c r="IA33" s="105">
        <f t="shared" si="139"/>
        <v>0</v>
      </c>
      <c r="IB33" s="105">
        <f t="shared" si="139"/>
        <v>0</v>
      </c>
      <c r="IC33" s="105">
        <f t="shared" si="139"/>
        <v>0</v>
      </c>
      <c r="ID33" s="105">
        <f t="shared" si="139"/>
        <v>0</v>
      </c>
      <c r="IE33" s="105">
        <f t="shared" si="140"/>
        <v>0</v>
      </c>
      <c r="IF33" s="105">
        <f t="shared" si="140"/>
        <v>0</v>
      </c>
      <c r="IG33" s="105">
        <f t="shared" si="140"/>
        <v>0</v>
      </c>
      <c r="IH33" s="105">
        <f t="shared" si="140"/>
        <v>0</v>
      </c>
      <c r="II33" s="105">
        <f t="shared" si="140"/>
        <v>0</v>
      </c>
      <c r="IJ33" s="105">
        <f t="shared" si="140"/>
        <v>0</v>
      </c>
      <c r="IK33" s="105">
        <f t="shared" si="140"/>
        <v>0</v>
      </c>
      <c r="IL33" s="105">
        <f t="shared" si="140"/>
        <v>0</v>
      </c>
      <c r="IM33" s="105">
        <f t="shared" si="140"/>
        <v>0</v>
      </c>
      <c r="IN33" s="105">
        <f t="shared" si="140"/>
        <v>0</v>
      </c>
      <c r="IO33" s="105">
        <f t="shared" si="141"/>
        <v>0</v>
      </c>
      <c r="IP33" s="105">
        <f t="shared" si="141"/>
        <v>0</v>
      </c>
      <c r="IQ33" s="105">
        <f t="shared" si="141"/>
        <v>0</v>
      </c>
      <c r="IR33" s="105">
        <f t="shared" si="141"/>
        <v>0</v>
      </c>
      <c r="IS33" s="105">
        <f t="shared" si="141"/>
        <v>0</v>
      </c>
      <c r="IT33" s="105">
        <f t="shared" si="141"/>
        <v>0</v>
      </c>
      <c r="IU33" s="105">
        <f t="shared" si="141"/>
        <v>0</v>
      </c>
      <c r="IV33" s="105">
        <f t="shared" si="141"/>
        <v>0</v>
      </c>
      <c r="IW33" s="105">
        <f t="shared" si="141"/>
        <v>0</v>
      </c>
      <c r="IX33" s="105">
        <f t="shared" si="141"/>
        <v>0</v>
      </c>
      <c r="IY33" s="105">
        <f t="shared" si="142"/>
        <v>0</v>
      </c>
      <c r="IZ33" s="105">
        <f t="shared" si="142"/>
        <v>0</v>
      </c>
      <c r="JA33" s="105">
        <f t="shared" si="142"/>
        <v>0</v>
      </c>
      <c r="JB33" s="105">
        <f t="shared" si="142"/>
        <v>0</v>
      </c>
      <c r="JC33" s="105">
        <f t="shared" si="142"/>
        <v>0</v>
      </c>
      <c r="JD33" s="105">
        <f t="shared" si="142"/>
        <v>0</v>
      </c>
      <c r="JE33" s="105">
        <f t="shared" si="142"/>
        <v>0</v>
      </c>
      <c r="JF33" s="105">
        <f t="shared" si="142"/>
        <v>0</v>
      </c>
      <c r="JG33" s="105">
        <f t="shared" si="142"/>
        <v>0</v>
      </c>
      <c r="JH33" s="105">
        <f t="shared" si="142"/>
        <v>0</v>
      </c>
      <c r="JI33" s="105">
        <f t="shared" si="143"/>
        <v>0</v>
      </c>
      <c r="JJ33" s="105">
        <f t="shared" si="143"/>
        <v>0</v>
      </c>
      <c r="JK33" s="105">
        <f t="shared" si="143"/>
        <v>0</v>
      </c>
      <c r="JL33" s="105">
        <f t="shared" si="143"/>
        <v>0</v>
      </c>
      <c r="JM33" s="105">
        <f t="shared" si="143"/>
        <v>0</v>
      </c>
      <c r="JR33" s="37" t="b">
        <f>Главная!F$23="да"</f>
        <v>0</v>
      </c>
      <c r="JW33" s="104"/>
      <c r="JX33" s="78"/>
    </row>
    <row r="34" spans="2:284" s="28" customFormat="1" ht="33.75" hidden="1" customHeight="1">
      <c r="B34" s="160" t="s">
        <v>9</v>
      </c>
      <c r="C34" s="85" t="s">
        <v>191</v>
      </c>
      <c r="E34" s="159"/>
      <c r="F34" s="151" t="s">
        <v>9</v>
      </c>
      <c r="G34" s="162" t="s">
        <v>9</v>
      </c>
      <c r="H34" s="102" t="s">
        <v>9</v>
      </c>
      <c r="I34" s="43" t="s">
        <v>170</v>
      </c>
      <c r="J34" s="80" t="s">
        <v>191</v>
      </c>
      <c r="K34" s="119" t="s">
        <v>161</v>
      </c>
      <c r="L34" s="104"/>
      <c r="M34" s="104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5">
        <f t="shared" si="130"/>
        <v>0</v>
      </c>
      <c r="EO34" s="105">
        <f t="shared" si="130"/>
        <v>0</v>
      </c>
      <c r="EP34" s="105">
        <f t="shared" si="130"/>
        <v>0</v>
      </c>
      <c r="EQ34" s="105">
        <f t="shared" si="130"/>
        <v>0</v>
      </c>
      <c r="ER34" s="105">
        <f t="shared" si="130"/>
        <v>0</v>
      </c>
      <c r="ES34" s="105">
        <f t="shared" si="130"/>
        <v>0</v>
      </c>
      <c r="ET34" s="105">
        <f t="shared" si="130"/>
        <v>0</v>
      </c>
      <c r="EU34" s="105">
        <f t="shared" si="130"/>
        <v>0</v>
      </c>
      <c r="EV34" s="105">
        <f t="shared" si="130"/>
        <v>0</v>
      </c>
      <c r="EW34" s="105">
        <f t="shared" si="130"/>
        <v>0</v>
      </c>
      <c r="EX34" s="105">
        <f t="shared" si="131"/>
        <v>0</v>
      </c>
      <c r="EY34" s="105">
        <f t="shared" si="131"/>
        <v>0</v>
      </c>
      <c r="EZ34" s="105">
        <f t="shared" si="131"/>
        <v>0</v>
      </c>
      <c r="FA34" s="105">
        <f t="shared" si="131"/>
        <v>0</v>
      </c>
      <c r="FB34" s="105">
        <f t="shared" si="131"/>
        <v>0</v>
      </c>
      <c r="FC34" s="105">
        <f t="shared" si="131"/>
        <v>0</v>
      </c>
      <c r="FD34" s="105">
        <f t="shared" si="131"/>
        <v>0</v>
      </c>
      <c r="FE34" s="105">
        <f t="shared" si="131"/>
        <v>0</v>
      </c>
      <c r="FF34" s="105">
        <f t="shared" si="131"/>
        <v>0</v>
      </c>
      <c r="FG34" s="105">
        <f t="shared" si="131"/>
        <v>0</v>
      </c>
      <c r="FH34" s="105">
        <f t="shared" si="132"/>
        <v>0</v>
      </c>
      <c r="FI34" s="105">
        <f t="shared" si="132"/>
        <v>0</v>
      </c>
      <c r="FJ34" s="105">
        <f t="shared" si="132"/>
        <v>0</v>
      </c>
      <c r="FK34" s="105">
        <f t="shared" si="132"/>
        <v>0</v>
      </c>
      <c r="FL34" s="105">
        <f t="shared" si="132"/>
        <v>0</v>
      </c>
      <c r="FM34" s="105">
        <f t="shared" si="132"/>
        <v>0</v>
      </c>
      <c r="FN34" s="105">
        <f t="shared" si="132"/>
        <v>0</v>
      </c>
      <c r="FO34" s="105">
        <f t="shared" si="132"/>
        <v>0</v>
      </c>
      <c r="FP34" s="105">
        <f t="shared" si="132"/>
        <v>0</v>
      </c>
      <c r="FQ34" s="105">
        <f t="shared" si="132"/>
        <v>0</v>
      </c>
      <c r="FR34" s="105">
        <f t="shared" si="133"/>
        <v>0</v>
      </c>
      <c r="FS34" s="105">
        <f t="shared" si="133"/>
        <v>0</v>
      </c>
      <c r="FT34" s="105">
        <f t="shared" si="133"/>
        <v>0</v>
      </c>
      <c r="FU34" s="105">
        <f t="shared" si="133"/>
        <v>0</v>
      </c>
      <c r="FV34" s="105">
        <f t="shared" si="133"/>
        <v>0</v>
      </c>
      <c r="FW34" s="105">
        <f t="shared" si="133"/>
        <v>0</v>
      </c>
      <c r="FX34" s="105">
        <f t="shared" si="133"/>
        <v>0</v>
      </c>
      <c r="FY34" s="105">
        <f t="shared" si="133"/>
        <v>0</v>
      </c>
      <c r="FZ34" s="105">
        <f t="shared" si="133"/>
        <v>0</v>
      </c>
      <c r="GA34" s="105">
        <f t="shared" si="133"/>
        <v>0</v>
      </c>
      <c r="GB34" s="105">
        <f t="shared" si="134"/>
        <v>0</v>
      </c>
      <c r="GC34" s="105">
        <f t="shared" si="134"/>
        <v>0</v>
      </c>
      <c r="GD34" s="105">
        <f t="shared" si="134"/>
        <v>0</v>
      </c>
      <c r="GE34" s="105">
        <f t="shared" si="134"/>
        <v>0</v>
      </c>
      <c r="GF34" s="105">
        <f t="shared" si="134"/>
        <v>0</v>
      </c>
      <c r="GG34" s="105">
        <f t="shared" si="134"/>
        <v>0</v>
      </c>
      <c r="GH34" s="105">
        <f t="shared" si="134"/>
        <v>0</v>
      </c>
      <c r="GI34" s="105">
        <f t="shared" si="134"/>
        <v>0</v>
      </c>
      <c r="GJ34" s="105">
        <f t="shared" si="134"/>
        <v>0</v>
      </c>
      <c r="GK34" s="105">
        <f t="shared" si="134"/>
        <v>0</v>
      </c>
      <c r="GL34" s="105">
        <f t="shared" si="135"/>
        <v>0</v>
      </c>
      <c r="GM34" s="105">
        <f t="shared" si="135"/>
        <v>0</v>
      </c>
      <c r="GN34" s="105">
        <f t="shared" si="135"/>
        <v>0</v>
      </c>
      <c r="GO34" s="105">
        <f t="shared" si="135"/>
        <v>0</v>
      </c>
      <c r="GP34" s="105">
        <f t="shared" si="135"/>
        <v>0</v>
      </c>
      <c r="GQ34" s="105">
        <f t="shared" si="135"/>
        <v>0</v>
      </c>
      <c r="GR34" s="105">
        <f t="shared" si="135"/>
        <v>0</v>
      </c>
      <c r="GS34" s="105">
        <f t="shared" si="135"/>
        <v>0</v>
      </c>
      <c r="GT34" s="105">
        <f t="shared" si="135"/>
        <v>0</v>
      </c>
      <c r="GU34" s="105">
        <f t="shared" si="135"/>
        <v>0</v>
      </c>
      <c r="GV34" s="105">
        <f t="shared" si="136"/>
        <v>0</v>
      </c>
      <c r="GW34" s="105">
        <f t="shared" si="136"/>
        <v>0</v>
      </c>
      <c r="GX34" s="105">
        <f t="shared" si="136"/>
        <v>0</v>
      </c>
      <c r="GY34" s="105">
        <f t="shared" si="136"/>
        <v>0</v>
      </c>
      <c r="GZ34" s="105">
        <f t="shared" si="136"/>
        <v>0</v>
      </c>
      <c r="HA34" s="105">
        <f t="shared" si="137"/>
        <v>0</v>
      </c>
      <c r="HB34" s="105">
        <f t="shared" si="137"/>
        <v>0</v>
      </c>
      <c r="HC34" s="105">
        <f t="shared" si="137"/>
        <v>0</v>
      </c>
      <c r="HD34" s="105">
        <f t="shared" si="137"/>
        <v>0</v>
      </c>
      <c r="HE34" s="105">
        <f t="shared" si="137"/>
        <v>0</v>
      </c>
      <c r="HF34" s="105">
        <f t="shared" si="137"/>
        <v>0</v>
      </c>
      <c r="HG34" s="105">
        <f t="shared" si="137"/>
        <v>0</v>
      </c>
      <c r="HH34" s="105">
        <f t="shared" si="137"/>
        <v>0</v>
      </c>
      <c r="HI34" s="105">
        <f t="shared" si="137"/>
        <v>0</v>
      </c>
      <c r="HJ34" s="105">
        <f t="shared" si="137"/>
        <v>0</v>
      </c>
      <c r="HK34" s="105">
        <f t="shared" si="138"/>
        <v>0</v>
      </c>
      <c r="HL34" s="105">
        <f t="shared" si="138"/>
        <v>0</v>
      </c>
      <c r="HM34" s="105">
        <f t="shared" si="138"/>
        <v>0</v>
      </c>
      <c r="HN34" s="105">
        <f t="shared" si="138"/>
        <v>0</v>
      </c>
      <c r="HO34" s="105">
        <f t="shared" si="138"/>
        <v>0</v>
      </c>
      <c r="HP34" s="105">
        <f t="shared" si="138"/>
        <v>0</v>
      </c>
      <c r="HQ34" s="105">
        <f t="shared" si="138"/>
        <v>0</v>
      </c>
      <c r="HR34" s="105">
        <f t="shared" si="138"/>
        <v>0</v>
      </c>
      <c r="HS34" s="105">
        <f t="shared" si="138"/>
        <v>0</v>
      </c>
      <c r="HT34" s="105">
        <f t="shared" si="138"/>
        <v>0</v>
      </c>
      <c r="HU34" s="105">
        <f t="shared" si="139"/>
        <v>0</v>
      </c>
      <c r="HV34" s="105">
        <f t="shared" si="139"/>
        <v>0</v>
      </c>
      <c r="HW34" s="105">
        <f t="shared" si="139"/>
        <v>0</v>
      </c>
      <c r="HX34" s="105">
        <f t="shared" si="139"/>
        <v>0</v>
      </c>
      <c r="HY34" s="105">
        <f t="shared" si="139"/>
        <v>0</v>
      </c>
      <c r="HZ34" s="105">
        <f t="shared" si="139"/>
        <v>0</v>
      </c>
      <c r="IA34" s="105">
        <f t="shared" si="139"/>
        <v>0</v>
      </c>
      <c r="IB34" s="105">
        <f t="shared" si="139"/>
        <v>0</v>
      </c>
      <c r="IC34" s="105">
        <f t="shared" si="139"/>
        <v>0</v>
      </c>
      <c r="ID34" s="105">
        <f t="shared" si="139"/>
        <v>0</v>
      </c>
      <c r="IE34" s="105">
        <f t="shared" si="140"/>
        <v>0</v>
      </c>
      <c r="IF34" s="105">
        <f t="shared" si="140"/>
        <v>0</v>
      </c>
      <c r="IG34" s="105">
        <f t="shared" si="140"/>
        <v>0</v>
      </c>
      <c r="IH34" s="105">
        <f t="shared" si="140"/>
        <v>0</v>
      </c>
      <c r="II34" s="105">
        <f t="shared" si="140"/>
        <v>0</v>
      </c>
      <c r="IJ34" s="105">
        <f t="shared" si="140"/>
        <v>0</v>
      </c>
      <c r="IK34" s="105">
        <f t="shared" si="140"/>
        <v>0</v>
      </c>
      <c r="IL34" s="105">
        <f t="shared" si="140"/>
        <v>0</v>
      </c>
      <c r="IM34" s="105">
        <f t="shared" si="140"/>
        <v>0</v>
      </c>
      <c r="IN34" s="105">
        <f t="shared" si="140"/>
        <v>0</v>
      </c>
      <c r="IO34" s="105">
        <f t="shared" si="141"/>
        <v>0</v>
      </c>
      <c r="IP34" s="105">
        <f t="shared" si="141"/>
        <v>0</v>
      </c>
      <c r="IQ34" s="105">
        <f t="shared" si="141"/>
        <v>0</v>
      </c>
      <c r="IR34" s="105">
        <f t="shared" si="141"/>
        <v>0</v>
      </c>
      <c r="IS34" s="105">
        <f t="shared" si="141"/>
        <v>0</v>
      </c>
      <c r="IT34" s="105">
        <f t="shared" si="141"/>
        <v>0</v>
      </c>
      <c r="IU34" s="105">
        <f t="shared" si="141"/>
        <v>0</v>
      </c>
      <c r="IV34" s="105">
        <f t="shared" si="141"/>
        <v>0</v>
      </c>
      <c r="IW34" s="105">
        <f t="shared" si="141"/>
        <v>0</v>
      </c>
      <c r="IX34" s="105">
        <f t="shared" si="141"/>
        <v>0</v>
      </c>
      <c r="IY34" s="105">
        <f t="shared" si="142"/>
        <v>0</v>
      </c>
      <c r="IZ34" s="105">
        <f t="shared" si="142"/>
        <v>0</v>
      </c>
      <c r="JA34" s="105">
        <f t="shared" si="142"/>
        <v>0</v>
      </c>
      <c r="JB34" s="105">
        <f t="shared" si="142"/>
        <v>0</v>
      </c>
      <c r="JC34" s="105">
        <f t="shared" si="142"/>
        <v>0</v>
      </c>
      <c r="JD34" s="105">
        <f t="shared" si="142"/>
        <v>0</v>
      </c>
      <c r="JE34" s="105">
        <f t="shared" si="142"/>
        <v>0</v>
      </c>
      <c r="JF34" s="105">
        <f t="shared" si="142"/>
        <v>0</v>
      </c>
      <c r="JG34" s="105">
        <f t="shared" si="142"/>
        <v>0</v>
      </c>
      <c r="JH34" s="105">
        <f t="shared" si="142"/>
        <v>0</v>
      </c>
      <c r="JI34" s="105">
        <f t="shared" si="143"/>
        <v>0</v>
      </c>
      <c r="JJ34" s="105">
        <f t="shared" si="143"/>
        <v>0</v>
      </c>
      <c r="JK34" s="105">
        <f t="shared" si="143"/>
        <v>0</v>
      </c>
      <c r="JL34" s="105">
        <f t="shared" si="143"/>
        <v>0</v>
      </c>
      <c r="JM34" s="105">
        <f t="shared" si="143"/>
        <v>0</v>
      </c>
      <c r="JR34" s="37" t="b">
        <f>Главная!F$23="да"</f>
        <v>0</v>
      </c>
      <c r="JW34" s="104"/>
      <c r="JX34" s="78"/>
    </row>
    <row r="35" spans="2:284" s="32" customFormat="1" ht="0" hidden="1" customHeight="1">
      <c r="B35" s="161"/>
      <c r="E35" s="159"/>
      <c r="F35" s="152"/>
      <c r="G35" s="163"/>
      <c r="H35" s="102"/>
      <c r="I35" s="106" t="s">
        <v>170</v>
      </c>
      <c r="J35" s="49"/>
      <c r="K35" s="107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  <c r="IS35" s="62"/>
      <c r="IT35" s="62"/>
      <c r="IU35" s="62"/>
      <c r="IV35" s="62"/>
      <c r="IW35" s="62"/>
      <c r="IX35" s="62"/>
      <c r="IY35" s="62"/>
      <c r="IZ35" s="62"/>
      <c r="JA35" s="62"/>
      <c r="JB35" s="62"/>
      <c r="JC35" s="62"/>
      <c r="JD35" s="62"/>
      <c r="JE35" s="62"/>
      <c r="JF35" s="62"/>
      <c r="JG35" s="62"/>
      <c r="JH35" s="62"/>
      <c r="JI35" s="62"/>
      <c r="JJ35" s="62"/>
      <c r="JK35" s="62"/>
      <c r="JL35" s="62"/>
      <c r="JM35" s="62"/>
      <c r="JR35" s="37"/>
      <c r="JW35" s="62"/>
      <c r="JX35" s="78"/>
    </row>
    <row r="36" spans="2:284" s="28" customFormat="1" ht="18" customHeight="1">
      <c r="B36" s="160" t="s">
        <v>35</v>
      </c>
      <c r="E36" s="159"/>
      <c r="F36" s="151" t="s">
        <v>16</v>
      </c>
      <c r="G36" s="162" t="s">
        <v>35</v>
      </c>
      <c r="H36" s="116"/>
      <c r="I36" s="157" t="s">
        <v>15</v>
      </c>
      <c r="J36" s="158" t="s">
        <v>15</v>
      </c>
      <c r="K36" s="129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  <c r="DE36" s="117"/>
      <c r="DF36" s="117"/>
      <c r="DG36" s="117"/>
      <c r="DH36" s="117"/>
      <c r="DI36" s="117"/>
      <c r="DJ36" s="117"/>
      <c r="DK36" s="117"/>
      <c r="DL36" s="117"/>
      <c r="DM36" s="117"/>
      <c r="DN36" s="117"/>
      <c r="DO36" s="117"/>
      <c r="DP36" s="117"/>
      <c r="DQ36" s="117"/>
      <c r="DR36" s="117"/>
      <c r="DS36" s="117"/>
      <c r="DT36" s="117"/>
      <c r="DU36" s="117"/>
      <c r="DV36" s="117"/>
      <c r="DW36" s="117"/>
      <c r="DX36" s="117"/>
      <c r="DY36" s="117"/>
      <c r="DZ36" s="117"/>
      <c r="EA36" s="117"/>
      <c r="EB36" s="117"/>
      <c r="EC36" s="117"/>
      <c r="ED36" s="117"/>
      <c r="EE36" s="117"/>
      <c r="EF36" s="117"/>
      <c r="EG36" s="117"/>
      <c r="EH36" s="117"/>
      <c r="EI36" s="117"/>
      <c r="EJ36" s="117"/>
      <c r="EK36" s="117"/>
      <c r="EL36" s="117"/>
      <c r="EM36" s="117"/>
      <c r="EN36" s="117"/>
      <c r="EO36" s="117"/>
      <c r="EP36" s="117"/>
      <c r="EQ36" s="117"/>
      <c r="ER36" s="117"/>
      <c r="ES36" s="117"/>
      <c r="ET36" s="117"/>
      <c r="EU36" s="117"/>
      <c r="EV36" s="117"/>
      <c r="EW36" s="117"/>
      <c r="EX36" s="117"/>
      <c r="EY36" s="117"/>
      <c r="EZ36" s="117"/>
      <c r="FA36" s="117"/>
      <c r="FB36" s="117"/>
      <c r="FC36" s="117"/>
      <c r="FD36" s="117"/>
      <c r="FE36" s="117"/>
      <c r="FF36" s="117"/>
      <c r="FG36" s="117"/>
      <c r="FH36" s="117"/>
      <c r="FI36" s="117"/>
      <c r="FJ36" s="117"/>
      <c r="FK36" s="117"/>
      <c r="FL36" s="117"/>
      <c r="FM36" s="117"/>
      <c r="FN36" s="117"/>
      <c r="FO36" s="117"/>
      <c r="FP36" s="117"/>
      <c r="FQ36" s="117"/>
      <c r="FR36" s="117"/>
      <c r="FS36" s="117"/>
      <c r="FT36" s="117"/>
      <c r="FU36" s="117"/>
      <c r="FV36" s="117"/>
      <c r="FW36" s="117"/>
      <c r="FX36" s="117"/>
      <c r="FY36" s="117"/>
      <c r="FZ36" s="117"/>
      <c r="GA36" s="117"/>
      <c r="GB36" s="117"/>
      <c r="GC36" s="117"/>
      <c r="GD36" s="117"/>
      <c r="GE36" s="117"/>
      <c r="GF36" s="117"/>
      <c r="GG36" s="117"/>
      <c r="GH36" s="117"/>
      <c r="GI36" s="117"/>
      <c r="GJ36" s="117"/>
      <c r="GK36" s="117"/>
      <c r="GL36" s="117"/>
      <c r="GM36" s="117"/>
      <c r="GN36" s="117"/>
      <c r="GO36" s="117"/>
      <c r="GP36" s="117"/>
      <c r="GQ36" s="117"/>
      <c r="GR36" s="117"/>
      <c r="GS36" s="117"/>
      <c r="GT36" s="117"/>
      <c r="GU36" s="117"/>
      <c r="GV36" s="117"/>
      <c r="GW36" s="117"/>
      <c r="GX36" s="117"/>
      <c r="GY36" s="117"/>
      <c r="GZ36" s="117"/>
      <c r="HA36" s="117"/>
      <c r="HB36" s="117"/>
      <c r="HC36" s="117"/>
      <c r="HD36" s="117"/>
      <c r="HE36" s="117"/>
      <c r="HF36" s="117"/>
      <c r="HG36" s="117"/>
      <c r="HH36" s="117"/>
      <c r="HI36" s="117"/>
      <c r="HJ36" s="117"/>
      <c r="HK36" s="117"/>
      <c r="HL36" s="117"/>
      <c r="HM36" s="117"/>
      <c r="HN36" s="117"/>
      <c r="HO36" s="117"/>
      <c r="HP36" s="117"/>
      <c r="HQ36" s="117"/>
      <c r="HR36" s="117"/>
      <c r="HS36" s="117"/>
      <c r="HT36" s="117"/>
      <c r="HU36" s="117"/>
      <c r="HV36" s="117"/>
      <c r="HW36" s="117"/>
      <c r="HX36" s="117"/>
      <c r="HY36" s="117"/>
      <c r="HZ36" s="117"/>
      <c r="IA36" s="117"/>
      <c r="IB36" s="117"/>
      <c r="IC36" s="117"/>
      <c r="ID36" s="117"/>
      <c r="IE36" s="117"/>
      <c r="IF36" s="117"/>
      <c r="IG36" s="117"/>
      <c r="IH36" s="117"/>
      <c r="II36" s="117"/>
      <c r="IJ36" s="117"/>
      <c r="IK36" s="117"/>
      <c r="IL36" s="117"/>
      <c r="IM36" s="117"/>
      <c r="IN36" s="117"/>
      <c r="IO36" s="117"/>
      <c r="IP36" s="117"/>
      <c r="IQ36" s="117"/>
      <c r="IR36" s="117"/>
      <c r="IS36" s="117"/>
      <c r="IT36" s="117"/>
      <c r="IU36" s="117"/>
      <c r="IV36" s="117"/>
      <c r="IW36" s="117"/>
      <c r="IX36" s="117"/>
      <c r="IY36" s="117"/>
      <c r="IZ36" s="117"/>
      <c r="JA36" s="117"/>
      <c r="JB36" s="117"/>
      <c r="JC36" s="117"/>
      <c r="JD36" s="117"/>
      <c r="JE36" s="117"/>
      <c r="JF36" s="117"/>
      <c r="JG36" s="117"/>
      <c r="JH36" s="117"/>
      <c r="JI36" s="117"/>
      <c r="JJ36" s="117"/>
      <c r="JK36" s="117"/>
      <c r="JL36" s="117"/>
      <c r="JM36" s="117"/>
      <c r="JR36" s="37" t="b">
        <v>1</v>
      </c>
      <c r="JW36" s="122"/>
      <c r="JX36" s="78"/>
    </row>
    <row r="37" spans="2:284" s="28" customFormat="1" ht="0.75" hidden="1" customHeight="1">
      <c r="B37" s="160" t="s">
        <v>36</v>
      </c>
      <c r="E37" s="159" t="s">
        <v>9</v>
      </c>
      <c r="F37" s="151" t="s">
        <v>9</v>
      </c>
      <c r="G37" s="162" t="s">
        <v>36</v>
      </c>
      <c r="H37" s="99"/>
      <c r="I37" s="100">
        <v>0</v>
      </c>
      <c r="J37" s="80"/>
      <c r="K37" s="119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  <c r="HU37" s="101"/>
      <c r="HV37" s="101"/>
      <c r="HW37" s="101"/>
      <c r="HX37" s="101"/>
      <c r="HY37" s="101"/>
      <c r="HZ37" s="101"/>
      <c r="IA37" s="101"/>
      <c r="IB37" s="101"/>
      <c r="IC37" s="101"/>
      <c r="ID37" s="101"/>
      <c r="IE37" s="101"/>
      <c r="IF37" s="101"/>
      <c r="IG37" s="101"/>
      <c r="IH37" s="101"/>
      <c r="II37" s="101"/>
      <c r="IJ37" s="101"/>
      <c r="IK37" s="101"/>
      <c r="IL37" s="101"/>
      <c r="IM37" s="101"/>
      <c r="IN37" s="101"/>
      <c r="IO37" s="101"/>
      <c r="IP37" s="101"/>
      <c r="IQ37" s="101"/>
      <c r="IR37" s="101"/>
      <c r="IS37" s="101"/>
      <c r="IT37" s="101"/>
      <c r="IU37" s="101"/>
      <c r="IV37" s="101"/>
      <c r="IW37" s="101"/>
      <c r="IX37" s="101"/>
      <c r="IY37" s="101"/>
      <c r="IZ37" s="101"/>
      <c r="JA37" s="101"/>
      <c r="JB37" s="101"/>
      <c r="JC37" s="101"/>
      <c r="JD37" s="101"/>
      <c r="JE37" s="101"/>
      <c r="JF37" s="101"/>
      <c r="JG37" s="101"/>
      <c r="JH37" s="101"/>
      <c r="JI37" s="101"/>
      <c r="JJ37" s="101"/>
      <c r="JK37" s="101"/>
      <c r="JL37" s="101"/>
      <c r="JM37" s="101"/>
      <c r="JR37" s="37" t="b">
        <f>Главная!F$24="да"</f>
        <v>0</v>
      </c>
      <c r="JW37" s="101"/>
      <c r="JX37" s="78"/>
    </row>
    <row r="38" spans="2:284" s="28" customFormat="1" ht="23.25" hidden="1" customHeight="1">
      <c r="B38" s="160" t="s">
        <v>9</v>
      </c>
      <c r="C38" s="85" t="s">
        <v>193</v>
      </c>
      <c r="E38" s="159"/>
      <c r="F38" s="151" t="s">
        <v>9</v>
      </c>
      <c r="G38" s="162" t="s">
        <v>9</v>
      </c>
      <c r="H38" s="102" t="s">
        <v>9</v>
      </c>
      <c r="I38" s="43" t="s">
        <v>81</v>
      </c>
      <c r="J38" s="80" t="s">
        <v>193</v>
      </c>
      <c r="K38" s="119" t="s">
        <v>176</v>
      </c>
      <c r="L38" s="104"/>
      <c r="M38" s="104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5">
        <f t="shared" ref="EN38:EN50" si="144">CA38-N38</f>
        <v>0</v>
      </c>
      <c r="EO38" s="105">
        <f t="shared" ref="EO38:EO50" si="145">CB38-O38</f>
        <v>0</v>
      </c>
      <c r="EP38" s="105">
        <f t="shared" ref="EP38:EP50" si="146">CC38-P38</f>
        <v>0</v>
      </c>
      <c r="EQ38" s="105">
        <f t="shared" ref="EQ38:EQ50" si="147">CD38-Q38</f>
        <v>0</v>
      </c>
      <c r="ER38" s="105">
        <f t="shared" ref="ER38:ER50" si="148">CE38-R38</f>
        <v>0</v>
      </c>
      <c r="ES38" s="105">
        <f t="shared" ref="ES38:ES50" si="149">CF38-S38</f>
        <v>0</v>
      </c>
      <c r="ET38" s="105">
        <f t="shared" ref="ET38:ET50" si="150">CG38-T38</f>
        <v>0</v>
      </c>
      <c r="EU38" s="105">
        <f t="shared" ref="EU38:EU50" si="151">CH38-U38</f>
        <v>0</v>
      </c>
      <c r="EV38" s="105">
        <f t="shared" ref="EV38:EV50" si="152">CI38-V38</f>
        <v>0</v>
      </c>
      <c r="EW38" s="105">
        <f t="shared" ref="EW38:EW50" si="153">CJ38-W38</f>
        <v>0</v>
      </c>
      <c r="EX38" s="105">
        <f t="shared" ref="EX38:EX50" si="154">CK38-X38</f>
        <v>0</v>
      </c>
      <c r="EY38" s="105">
        <f t="shared" ref="EY38:EY50" si="155">CL38-Y38</f>
        <v>0</v>
      </c>
      <c r="EZ38" s="105">
        <f t="shared" ref="EZ38:EZ50" si="156">CM38-Z38</f>
        <v>0</v>
      </c>
      <c r="FA38" s="105">
        <f t="shared" ref="FA38:FA50" si="157">CN38-AA38</f>
        <v>0</v>
      </c>
      <c r="FB38" s="105">
        <f t="shared" ref="FB38:FB50" si="158">CO38-AB38</f>
        <v>0</v>
      </c>
      <c r="FC38" s="105">
        <f t="shared" ref="FC38:FC50" si="159">CP38-AC38</f>
        <v>0</v>
      </c>
      <c r="FD38" s="105">
        <f t="shared" ref="FD38:FD50" si="160">CQ38-AD38</f>
        <v>0</v>
      </c>
      <c r="FE38" s="105">
        <f t="shared" ref="FE38:FE50" si="161">CR38-AE38</f>
        <v>0</v>
      </c>
      <c r="FF38" s="105">
        <f t="shared" ref="FF38:FF50" si="162">CS38-AF38</f>
        <v>0</v>
      </c>
      <c r="FG38" s="105">
        <f t="shared" ref="FG38:FG50" si="163">CT38-AG38</f>
        <v>0</v>
      </c>
      <c r="FH38" s="105">
        <f t="shared" ref="FH38:FH50" si="164">CU38-AH38</f>
        <v>0</v>
      </c>
      <c r="FI38" s="105">
        <f t="shared" ref="FI38:FI50" si="165">CV38-AI38</f>
        <v>0</v>
      </c>
      <c r="FJ38" s="105">
        <f t="shared" ref="FJ38:FJ50" si="166">CW38-AJ38</f>
        <v>0</v>
      </c>
      <c r="FK38" s="105">
        <f t="shared" ref="FK38:FK50" si="167">CX38-AK38</f>
        <v>0</v>
      </c>
      <c r="FL38" s="105">
        <f t="shared" ref="FL38:FL50" si="168">CY38-AL38</f>
        <v>0</v>
      </c>
      <c r="FM38" s="105">
        <f t="shared" ref="FM38:FM50" si="169">CZ38-AM38</f>
        <v>0</v>
      </c>
      <c r="FN38" s="105">
        <f t="shared" ref="FN38:FN50" si="170">DA38-AN38</f>
        <v>0</v>
      </c>
      <c r="FO38" s="105">
        <f t="shared" ref="FO38:FO50" si="171">DB38-AO38</f>
        <v>0</v>
      </c>
      <c r="FP38" s="105">
        <f t="shared" ref="FP38:FP50" si="172">DC38-AP38</f>
        <v>0</v>
      </c>
      <c r="FQ38" s="105">
        <f t="shared" ref="FQ38:FQ50" si="173">DD38-AQ38</f>
        <v>0</v>
      </c>
      <c r="FR38" s="105">
        <f t="shared" ref="FR38:FR50" si="174">DE38-AR38</f>
        <v>0</v>
      </c>
      <c r="FS38" s="105">
        <f t="shared" ref="FS38:FS50" si="175">DF38-AS38</f>
        <v>0</v>
      </c>
      <c r="FT38" s="105">
        <f t="shared" ref="FT38:FT50" si="176">DG38-AT38</f>
        <v>0</v>
      </c>
      <c r="FU38" s="105">
        <f t="shared" ref="FU38:FU50" si="177">DH38-AU38</f>
        <v>0</v>
      </c>
      <c r="FV38" s="105">
        <f t="shared" ref="FV38:FV50" si="178">DI38-AV38</f>
        <v>0</v>
      </c>
      <c r="FW38" s="105">
        <f t="shared" ref="FW38:FW50" si="179">DJ38-AW38</f>
        <v>0</v>
      </c>
      <c r="FX38" s="105">
        <f t="shared" ref="FX38:FX50" si="180">DK38-AX38</f>
        <v>0</v>
      </c>
      <c r="FY38" s="105">
        <f t="shared" ref="FY38:FY50" si="181">DL38-AY38</f>
        <v>0</v>
      </c>
      <c r="FZ38" s="105">
        <f t="shared" ref="FZ38:FZ50" si="182">DM38-AZ38</f>
        <v>0</v>
      </c>
      <c r="GA38" s="105">
        <f t="shared" ref="GA38:GA50" si="183">DN38-BA38</f>
        <v>0</v>
      </c>
      <c r="GB38" s="105">
        <f t="shared" ref="GB38:GB50" si="184">DO38-BB38</f>
        <v>0</v>
      </c>
      <c r="GC38" s="105">
        <f t="shared" ref="GC38:GC50" si="185">DP38-BC38</f>
        <v>0</v>
      </c>
      <c r="GD38" s="105">
        <f t="shared" ref="GD38:GD50" si="186">DQ38-BD38</f>
        <v>0</v>
      </c>
      <c r="GE38" s="105">
        <f t="shared" ref="GE38:GE50" si="187">DR38-BE38</f>
        <v>0</v>
      </c>
      <c r="GF38" s="105">
        <f t="shared" ref="GF38:GF50" si="188">DS38-BF38</f>
        <v>0</v>
      </c>
      <c r="GG38" s="105">
        <f t="shared" ref="GG38:GG50" si="189">DT38-BG38</f>
        <v>0</v>
      </c>
      <c r="GH38" s="105">
        <f t="shared" ref="GH38:GH50" si="190">DU38-BH38</f>
        <v>0</v>
      </c>
      <c r="GI38" s="105">
        <f t="shared" ref="GI38:GI50" si="191">DV38-BI38</f>
        <v>0</v>
      </c>
      <c r="GJ38" s="105">
        <f t="shared" ref="GJ38:GJ50" si="192">DW38-BJ38</f>
        <v>0</v>
      </c>
      <c r="GK38" s="105">
        <f t="shared" ref="GK38:GK50" si="193">DX38-BK38</f>
        <v>0</v>
      </c>
      <c r="GL38" s="105">
        <f t="shared" ref="GL38:GL50" si="194">DY38-BL38</f>
        <v>0</v>
      </c>
      <c r="GM38" s="105">
        <f t="shared" ref="GM38:GM50" si="195">DZ38-BM38</f>
        <v>0</v>
      </c>
      <c r="GN38" s="105">
        <f t="shared" ref="GN38:GN50" si="196">EA38-BN38</f>
        <v>0</v>
      </c>
      <c r="GO38" s="105">
        <f t="shared" ref="GO38:GO50" si="197">EB38-BO38</f>
        <v>0</v>
      </c>
      <c r="GP38" s="105">
        <f t="shared" ref="GP38:GP50" si="198">EC38-BP38</f>
        <v>0</v>
      </c>
      <c r="GQ38" s="105">
        <f t="shared" ref="GQ38:GQ50" si="199">ED38-BQ38</f>
        <v>0</v>
      </c>
      <c r="GR38" s="105">
        <f t="shared" ref="GR38:GR50" si="200">EE38-BR38</f>
        <v>0</v>
      </c>
      <c r="GS38" s="105">
        <f t="shared" ref="GS38:GS50" si="201">EF38-BS38</f>
        <v>0</v>
      </c>
      <c r="GT38" s="105">
        <f t="shared" ref="GT38:GT50" si="202">EG38-BT38</f>
        <v>0</v>
      </c>
      <c r="GU38" s="105">
        <f t="shared" ref="GU38:GU50" si="203">EH38-BU38</f>
        <v>0</v>
      </c>
      <c r="GV38" s="105">
        <f t="shared" ref="GV38:GV50" si="204">EI38-BV38</f>
        <v>0</v>
      </c>
      <c r="GW38" s="105">
        <f t="shared" ref="GW38:GW50" si="205">EJ38-BW38</f>
        <v>0</v>
      </c>
      <c r="GX38" s="105">
        <f t="shared" ref="GX38:GX50" si="206">EK38-BX38</f>
        <v>0</v>
      </c>
      <c r="GY38" s="105">
        <f t="shared" ref="GY38:GY50" si="207">EL38-BY38</f>
        <v>0</v>
      </c>
      <c r="GZ38" s="105">
        <f t="shared" ref="GZ38:GZ50" si="208">EM38-BZ38</f>
        <v>0</v>
      </c>
      <c r="HA38" s="105">
        <f t="shared" ref="HA38:HA50" si="209">IF(CA38=0,0,IF(EN38&gt;=100,0,EN38/CA38*100))</f>
        <v>0</v>
      </c>
      <c r="HB38" s="105">
        <f t="shared" ref="HB38:HB50" si="210">IF(CB38=0,0,IF(EO38&gt;=100,0,EO38/CB38*100))</f>
        <v>0</v>
      </c>
      <c r="HC38" s="105">
        <f t="shared" ref="HC38:HC50" si="211">IF(CC38=0,0,IF(EP38&gt;=100,0,EP38/CC38*100))</f>
        <v>0</v>
      </c>
      <c r="HD38" s="105">
        <f t="shared" ref="HD38:HD50" si="212">IF(CD38=0,0,IF(EQ38&gt;=100,0,EQ38/CD38*100))</f>
        <v>0</v>
      </c>
      <c r="HE38" s="105">
        <f t="shared" ref="HE38:HE50" si="213">IF(CE38=0,0,IF(ER38&gt;=100,0,ER38/CE38*100))</f>
        <v>0</v>
      </c>
      <c r="HF38" s="105">
        <f t="shared" ref="HF38:HF50" si="214">IF(CF38=0,0,IF(ES38&gt;=100,0,ES38/CF38*100))</f>
        <v>0</v>
      </c>
      <c r="HG38" s="105">
        <f t="shared" ref="HG38:HG50" si="215">IF(CG38=0,0,IF(ET38&gt;=100,0,ET38/CG38*100))</f>
        <v>0</v>
      </c>
      <c r="HH38" s="105">
        <f t="shared" ref="HH38:HH50" si="216">IF(CH38=0,0,IF(EU38&gt;=100,0,EU38/CH38*100))</f>
        <v>0</v>
      </c>
      <c r="HI38" s="105">
        <f t="shared" ref="HI38:HI50" si="217">IF(CI38=0,0,IF(EV38&gt;=100,0,EV38/CI38*100))</f>
        <v>0</v>
      </c>
      <c r="HJ38" s="105">
        <f t="shared" ref="HJ38:HJ50" si="218">IF(CJ38=0,0,IF(EW38&gt;=100,0,EW38/CJ38*100))</f>
        <v>0</v>
      </c>
      <c r="HK38" s="105">
        <f t="shared" ref="HK38:HK50" si="219">IF(CK38=0,0,IF(EX38&gt;=100,0,EX38/CK38*100))</f>
        <v>0</v>
      </c>
      <c r="HL38" s="105">
        <f t="shared" ref="HL38:HL50" si="220">IF(CL38=0,0,IF(EY38&gt;=100,0,EY38/CL38*100))</f>
        <v>0</v>
      </c>
      <c r="HM38" s="105">
        <f t="shared" ref="HM38:HM50" si="221">IF(CM38=0,0,IF(EZ38&gt;=100,0,EZ38/CM38*100))</f>
        <v>0</v>
      </c>
      <c r="HN38" s="105">
        <f t="shared" ref="HN38:HN50" si="222">IF(CN38=0,0,IF(FA38&gt;=100,0,FA38/CN38*100))</f>
        <v>0</v>
      </c>
      <c r="HO38" s="105">
        <f t="shared" ref="HO38:HO50" si="223">IF(CO38=0,0,IF(FB38&gt;=100,0,FB38/CO38*100))</f>
        <v>0</v>
      </c>
      <c r="HP38" s="105">
        <f t="shared" ref="HP38:HP50" si="224">IF(CP38=0,0,IF(FC38&gt;=100,0,FC38/CP38*100))</f>
        <v>0</v>
      </c>
      <c r="HQ38" s="105">
        <f t="shared" ref="HQ38:HQ50" si="225">IF(CQ38=0,0,IF(FD38&gt;=100,0,FD38/CQ38*100))</f>
        <v>0</v>
      </c>
      <c r="HR38" s="105">
        <f t="shared" ref="HR38:HR50" si="226">IF(CR38=0,0,IF(FE38&gt;=100,0,FE38/CR38*100))</f>
        <v>0</v>
      </c>
      <c r="HS38" s="105">
        <f t="shared" ref="HS38:HS50" si="227">IF(CS38=0,0,IF(FF38&gt;=100,0,FF38/CS38*100))</f>
        <v>0</v>
      </c>
      <c r="HT38" s="105">
        <f t="shared" ref="HT38:HT50" si="228">IF(CT38=0,0,IF(FG38&gt;=100,0,FG38/CT38*100))</f>
        <v>0</v>
      </c>
      <c r="HU38" s="105">
        <f t="shared" ref="HU38:HU50" si="229">IF(CU38=0,0,IF(FH38&gt;=100,0,FH38/CU38*100))</f>
        <v>0</v>
      </c>
      <c r="HV38" s="105">
        <f t="shared" ref="HV38:HV50" si="230">IF(CV38=0,0,IF(FI38&gt;=100,0,FI38/CV38*100))</f>
        <v>0</v>
      </c>
      <c r="HW38" s="105">
        <f t="shared" ref="HW38:HW50" si="231">IF(CW38=0,0,IF(FJ38&gt;=100,0,FJ38/CW38*100))</f>
        <v>0</v>
      </c>
      <c r="HX38" s="105">
        <f t="shared" ref="HX38:HX50" si="232">IF(CX38=0,0,IF(FK38&gt;=100,0,FK38/CX38*100))</f>
        <v>0</v>
      </c>
      <c r="HY38" s="105">
        <f t="shared" ref="HY38:HY50" si="233">IF(CY38=0,0,IF(FL38&gt;=100,0,FL38/CY38*100))</f>
        <v>0</v>
      </c>
      <c r="HZ38" s="105">
        <f t="shared" ref="HZ38:HZ50" si="234">IF(CZ38=0,0,IF(FM38&gt;=100,0,FM38/CZ38*100))</f>
        <v>0</v>
      </c>
      <c r="IA38" s="105">
        <f t="shared" ref="IA38:IA50" si="235">IF(DA38=0,0,IF(FN38&gt;=100,0,FN38/DA38*100))</f>
        <v>0</v>
      </c>
      <c r="IB38" s="105">
        <f t="shared" ref="IB38:IB50" si="236">IF(DB38=0,0,IF(FO38&gt;=100,0,FO38/DB38*100))</f>
        <v>0</v>
      </c>
      <c r="IC38" s="105">
        <f t="shared" ref="IC38:IC50" si="237">IF(DC38=0,0,IF(FP38&gt;=100,0,FP38/DC38*100))</f>
        <v>0</v>
      </c>
      <c r="ID38" s="105">
        <f t="shared" ref="ID38:ID50" si="238">IF(DD38=0,0,IF(FQ38&gt;=100,0,FQ38/DD38*100))</f>
        <v>0</v>
      </c>
      <c r="IE38" s="105">
        <f t="shared" ref="IE38:IE50" si="239">IF(DE38=0,0,IF(FR38&gt;=100,0,FR38/DE38*100))</f>
        <v>0</v>
      </c>
      <c r="IF38" s="105">
        <f t="shared" ref="IF38:IF50" si="240">IF(DF38=0,0,IF(FS38&gt;=100,0,FS38/DF38*100))</f>
        <v>0</v>
      </c>
      <c r="IG38" s="105">
        <f t="shared" ref="IG38:IG50" si="241">IF(DG38=0,0,IF(FT38&gt;=100,0,FT38/DG38*100))</f>
        <v>0</v>
      </c>
      <c r="IH38" s="105">
        <f t="shared" ref="IH38:IH50" si="242">IF(DH38=0,0,IF(FU38&gt;=100,0,FU38/DH38*100))</f>
        <v>0</v>
      </c>
      <c r="II38" s="105">
        <f t="shared" ref="II38:II50" si="243">IF(DI38=0,0,IF(FV38&gt;=100,0,FV38/DI38*100))</f>
        <v>0</v>
      </c>
      <c r="IJ38" s="105">
        <f t="shared" ref="IJ38:IJ50" si="244">IF(DJ38=0,0,IF(FW38&gt;=100,0,FW38/DJ38*100))</f>
        <v>0</v>
      </c>
      <c r="IK38" s="105">
        <f t="shared" ref="IK38:IK50" si="245">IF(DK38=0,0,IF(FX38&gt;=100,0,FX38/DK38*100))</f>
        <v>0</v>
      </c>
      <c r="IL38" s="105">
        <f t="shared" ref="IL38:IL50" si="246">IF(DL38=0,0,IF(FY38&gt;=100,0,FY38/DL38*100))</f>
        <v>0</v>
      </c>
      <c r="IM38" s="105">
        <f t="shared" ref="IM38:IM50" si="247">IF(DM38=0,0,IF(FZ38&gt;=100,0,FZ38/DM38*100))</f>
        <v>0</v>
      </c>
      <c r="IN38" s="105">
        <f t="shared" ref="IN38:IN50" si="248">IF(DN38=0,0,IF(GA38&gt;=100,0,GA38/DN38*100))</f>
        <v>0</v>
      </c>
      <c r="IO38" s="105">
        <f t="shared" ref="IO38:IO50" si="249">IF(DO38=0,0,IF(GB38&gt;=100,0,GB38/DO38*100))</f>
        <v>0</v>
      </c>
      <c r="IP38" s="105">
        <f t="shared" ref="IP38:IP50" si="250">IF(DP38=0,0,IF(GC38&gt;=100,0,GC38/DP38*100))</f>
        <v>0</v>
      </c>
      <c r="IQ38" s="105">
        <f t="shared" ref="IQ38:IQ50" si="251">IF(DQ38=0,0,IF(GD38&gt;=100,0,GD38/DQ38*100))</f>
        <v>0</v>
      </c>
      <c r="IR38" s="105">
        <f t="shared" ref="IR38:IR50" si="252">IF(DR38=0,0,IF(GE38&gt;=100,0,GE38/DR38*100))</f>
        <v>0</v>
      </c>
      <c r="IS38" s="105">
        <f t="shared" ref="IS38:IS50" si="253">IF(DS38=0,0,IF(GF38&gt;=100,0,GF38/DS38*100))</f>
        <v>0</v>
      </c>
      <c r="IT38" s="105">
        <f t="shared" ref="IT38:IT50" si="254">IF(DT38=0,0,IF(GG38&gt;=100,0,GG38/DT38*100))</f>
        <v>0</v>
      </c>
      <c r="IU38" s="105">
        <f t="shared" ref="IU38:IU50" si="255">IF(DU38=0,0,IF(GH38&gt;=100,0,GH38/DU38*100))</f>
        <v>0</v>
      </c>
      <c r="IV38" s="105">
        <f t="shared" ref="IV38:IV50" si="256">IF(DV38=0,0,IF(GI38&gt;=100,0,GI38/DV38*100))</f>
        <v>0</v>
      </c>
      <c r="IW38" s="105">
        <f t="shared" ref="IW38:IW50" si="257">IF(DW38=0,0,IF(GJ38&gt;=100,0,GJ38/DW38*100))</f>
        <v>0</v>
      </c>
      <c r="IX38" s="105">
        <f t="shared" ref="IX38:IX50" si="258">IF(DX38=0,0,IF(GK38&gt;=100,0,GK38/DX38*100))</f>
        <v>0</v>
      </c>
      <c r="IY38" s="105">
        <f t="shared" ref="IY38:IY50" si="259">IF(DY38=0,0,IF(GL38&gt;=100,0,GL38/DY38*100))</f>
        <v>0</v>
      </c>
      <c r="IZ38" s="105">
        <f t="shared" ref="IZ38:IZ50" si="260">IF(DZ38=0,0,IF(GM38&gt;=100,0,GM38/DZ38*100))</f>
        <v>0</v>
      </c>
      <c r="JA38" s="105">
        <f t="shared" ref="JA38:JA50" si="261">IF(EA38=0,0,IF(GN38&gt;=100,0,GN38/EA38*100))</f>
        <v>0</v>
      </c>
      <c r="JB38" s="105">
        <f t="shared" ref="JB38:JB50" si="262">IF(EB38=0,0,IF(GO38&gt;=100,0,GO38/EB38*100))</f>
        <v>0</v>
      </c>
      <c r="JC38" s="105">
        <f t="shared" ref="JC38:JC50" si="263">IF(EC38=0,0,IF(GP38&gt;=100,0,GP38/EC38*100))</f>
        <v>0</v>
      </c>
      <c r="JD38" s="105">
        <f t="shared" ref="JD38:JD50" si="264">IF(ED38=0,0,IF(GQ38&gt;=100,0,GQ38/ED38*100))</f>
        <v>0</v>
      </c>
      <c r="JE38" s="105">
        <f t="shared" ref="JE38:JE50" si="265">IF(EE38=0,0,IF(GR38&gt;=100,0,GR38/EE38*100))</f>
        <v>0</v>
      </c>
      <c r="JF38" s="105">
        <f t="shared" ref="JF38:JF50" si="266">IF(EF38=0,0,IF(GS38&gt;=100,0,GS38/EF38*100))</f>
        <v>0</v>
      </c>
      <c r="JG38" s="105">
        <f t="shared" ref="JG38:JG50" si="267">IF(EG38=0,0,IF(GT38&gt;=100,0,GT38/EG38*100))</f>
        <v>0</v>
      </c>
      <c r="JH38" s="105">
        <f t="shared" ref="JH38:JH50" si="268">IF(EH38=0,0,IF(GU38&gt;=100,0,GU38/EH38*100))</f>
        <v>0</v>
      </c>
      <c r="JI38" s="105">
        <f t="shared" ref="JI38:JI50" si="269">IF(EI38=0,0,IF(GV38&gt;=100,0,GV38/EI38*100))</f>
        <v>0</v>
      </c>
      <c r="JJ38" s="105">
        <f t="shared" ref="JJ38:JJ50" si="270">IF(EJ38=0,0,IF(GW38&gt;=100,0,GW38/EJ38*100))</f>
        <v>0</v>
      </c>
      <c r="JK38" s="105">
        <f t="shared" ref="JK38:JK50" si="271">IF(EK38=0,0,IF(GX38&gt;=100,0,GX38/EK38*100))</f>
        <v>0</v>
      </c>
      <c r="JL38" s="105">
        <f t="shared" ref="JL38:JL50" si="272">IF(EL38=0,0,IF(GY38&gt;=100,0,GY38/EL38*100))</f>
        <v>0</v>
      </c>
      <c r="JM38" s="105">
        <f t="shared" ref="JM38:JM50" si="273">IF(EM38=0,0,IF(GZ38&gt;=100,0,GZ38/EM38*100))</f>
        <v>0</v>
      </c>
      <c r="JR38" s="37" t="b">
        <f>Главная!F$24="да"</f>
        <v>0</v>
      </c>
      <c r="JW38" s="104"/>
      <c r="JX38" s="78"/>
    </row>
    <row r="39" spans="2:284" s="28" customFormat="1" ht="23.25" hidden="1" customHeight="1">
      <c r="B39" s="160" t="s">
        <v>9</v>
      </c>
      <c r="C39" s="85" t="s">
        <v>194</v>
      </c>
      <c r="E39" s="159"/>
      <c r="F39" s="151" t="s">
        <v>9</v>
      </c>
      <c r="G39" s="162" t="s">
        <v>9</v>
      </c>
      <c r="H39" s="102" t="s">
        <v>9</v>
      </c>
      <c r="I39" s="43" t="s">
        <v>83</v>
      </c>
      <c r="J39" s="80" t="s">
        <v>194</v>
      </c>
      <c r="K39" s="119" t="s">
        <v>195</v>
      </c>
      <c r="L39" s="104"/>
      <c r="M39" s="104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5">
        <f t="shared" si="144"/>
        <v>0</v>
      </c>
      <c r="EO39" s="105">
        <f t="shared" si="145"/>
        <v>0</v>
      </c>
      <c r="EP39" s="105">
        <f t="shared" si="146"/>
        <v>0</v>
      </c>
      <c r="EQ39" s="105">
        <f t="shared" si="147"/>
        <v>0</v>
      </c>
      <c r="ER39" s="105">
        <f t="shared" si="148"/>
        <v>0</v>
      </c>
      <c r="ES39" s="105">
        <f t="shared" si="149"/>
        <v>0</v>
      </c>
      <c r="ET39" s="105">
        <f t="shared" si="150"/>
        <v>0</v>
      </c>
      <c r="EU39" s="105">
        <f t="shared" si="151"/>
        <v>0</v>
      </c>
      <c r="EV39" s="105">
        <f t="shared" si="152"/>
        <v>0</v>
      </c>
      <c r="EW39" s="105">
        <f t="shared" si="153"/>
        <v>0</v>
      </c>
      <c r="EX39" s="105">
        <f t="shared" si="154"/>
        <v>0</v>
      </c>
      <c r="EY39" s="105">
        <f t="shared" si="155"/>
        <v>0</v>
      </c>
      <c r="EZ39" s="105">
        <f t="shared" si="156"/>
        <v>0</v>
      </c>
      <c r="FA39" s="105">
        <f t="shared" si="157"/>
        <v>0</v>
      </c>
      <c r="FB39" s="105">
        <f t="shared" si="158"/>
        <v>0</v>
      </c>
      <c r="FC39" s="105">
        <f t="shared" si="159"/>
        <v>0</v>
      </c>
      <c r="FD39" s="105">
        <f t="shared" si="160"/>
        <v>0</v>
      </c>
      <c r="FE39" s="105">
        <f t="shared" si="161"/>
        <v>0</v>
      </c>
      <c r="FF39" s="105">
        <f t="shared" si="162"/>
        <v>0</v>
      </c>
      <c r="FG39" s="105">
        <f t="shared" si="163"/>
        <v>0</v>
      </c>
      <c r="FH39" s="105">
        <f t="shared" si="164"/>
        <v>0</v>
      </c>
      <c r="FI39" s="105">
        <f t="shared" si="165"/>
        <v>0</v>
      </c>
      <c r="FJ39" s="105">
        <f t="shared" si="166"/>
        <v>0</v>
      </c>
      <c r="FK39" s="105">
        <f t="shared" si="167"/>
        <v>0</v>
      </c>
      <c r="FL39" s="105">
        <f t="shared" si="168"/>
        <v>0</v>
      </c>
      <c r="FM39" s="105">
        <f t="shared" si="169"/>
        <v>0</v>
      </c>
      <c r="FN39" s="105">
        <f t="shared" si="170"/>
        <v>0</v>
      </c>
      <c r="FO39" s="105">
        <f t="shared" si="171"/>
        <v>0</v>
      </c>
      <c r="FP39" s="105">
        <f t="shared" si="172"/>
        <v>0</v>
      </c>
      <c r="FQ39" s="105">
        <f t="shared" si="173"/>
        <v>0</v>
      </c>
      <c r="FR39" s="105">
        <f t="shared" si="174"/>
        <v>0</v>
      </c>
      <c r="FS39" s="105">
        <f t="shared" si="175"/>
        <v>0</v>
      </c>
      <c r="FT39" s="105">
        <f t="shared" si="176"/>
        <v>0</v>
      </c>
      <c r="FU39" s="105">
        <f t="shared" si="177"/>
        <v>0</v>
      </c>
      <c r="FV39" s="105">
        <f t="shared" si="178"/>
        <v>0</v>
      </c>
      <c r="FW39" s="105">
        <f t="shared" si="179"/>
        <v>0</v>
      </c>
      <c r="FX39" s="105">
        <f t="shared" si="180"/>
        <v>0</v>
      </c>
      <c r="FY39" s="105">
        <f t="shared" si="181"/>
        <v>0</v>
      </c>
      <c r="FZ39" s="105">
        <f t="shared" si="182"/>
        <v>0</v>
      </c>
      <c r="GA39" s="105">
        <f t="shared" si="183"/>
        <v>0</v>
      </c>
      <c r="GB39" s="105">
        <f t="shared" si="184"/>
        <v>0</v>
      </c>
      <c r="GC39" s="105">
        <f t="shared" si="185"/>
        <v>0</v>
      </c>
      <c r="GD39" s="105">
        <f t="shared" si="186"/>
        <v>0</v>
      </c>
      <c r="GE39" s="105">
        <f t="shared" si="187"/>
        <v>0</v>
      </c>
      <c r="GF39" s="105">
        <f t="shared" si="188"/>
        <v>0</v>
      </c>
      <c r="GG39" s="105">
        <f t="shared" si="189"/>
        <v>0</v>
      </c>
      <c r="GH39" s="105">
        <f t="shared" si="190"/>
        <v>0</v>
      </c>
      <c r="GI39" s="105">
        <f t="shared" si="191"/>
        <v>0</v>
      </c>
      <c r="GJ39" s="105">
        <f t="shared" si="192"/>
        <v>0</v>
      </c>
      <c r="GK39" s="105">
        <f t="shared" si="193"/>
        <v>0</v>
      </c>
      <c r="GL39" s="105">
        <f t="shared" si="194"/>
        <v>0</v>
      </c>
      <c r="GM39" s="105">
        <f t="shared" si="195"/>
        <v>0</v>
      </c>
      <c r="GN39" s="105">
        <f t="shared" si="196"/>
        <v>0</v>
      </c>
      <c r="GO39" s="105">
        <f t="shared" si="197"/>
        <v>0</v>
      </c>
      <c r="GP39" s="105">
        <f t="shared" si="198"/>
        <v>0</v>
      </c>
      <c r="GQ39" s="105">
        <f t="shared" si="199"/>
        <v>0</v>
      </c>
      <c r="GR39" s="105">
        <f t="shared" si="200"/>
        <v>0</v>
      </c>
      <c r="GS39" s="105">
        <f t="shared" si="201"/>
        <v>0</v>
      </c>
      <c r="GT39" s="105">
        <f t="shared" si="202"/>
        <v>0</v>
      </c>
      <c r="GU39" s="105">
        <f t="shared" si="203"/>
        <v>0</v>
      </c>
      <c r="GV39" s="105">
        <f t="shared" si="204"/>
        <v>0</v>
      </c>
      <c r="GW39" s="105">
        <f t="shared" si="205"/>
        <v>0</v>
      </c>
      <c r="GX39" s="105">
        <f t="shared" si="206"/>
        <v>0</v>
      </c>
      <c r="GY39" s="105">
        <f t="shared" si="207"/>
        <v>0</v>
      </c>
      <c r="GZ39" s="105">
        <f t="shared" si="208"/>
        <v>0</v>
      </c>
      <c r="HA39" s="105">
        <f t="shared" si="209"/>
        <v>0</v>
      </c>
      <c r="HB39" s="105">
        <f t="shared" si="210"/>
        <v>0</v>
      </c>
      <c r="HC39" s="105">
        <f t="shared" si="211"/>
        <v>0</v>
      </c>
      <c r="HD39" s="105">
        <f t="shared" si="212"/>
        <v>0</v>
      </c>
      <c r="HE39" s="105">
        <f t="shared" si="213"/>
        <v>0</v>
      </c>
      <c r="HF39" s="105">
        <f t="shared" si="214"/>
        <v>0</v>
      </c>
      <c r="HG39" s="105">
        <f t="shared" si="215"/>
        <v>0</v>
      </c>
      <c r="HH39" s="105">
        <f t="shared" si="216"/>
        <v>0</v>
      </c>
      <c r="HI39" s="105">
        <f t="shared" si="217"/>
        <v>0</v>
      </c>
      <c r="HJ39" s="105">
        <f t="shared" si="218"/>
        <v>0</v>
      </c>
      <c r="HK39" s="105">
        <f t="shared" si="219"/>
        <v>0</v>
      </c>
      <c r="HL39" s="105">
        <f t="shared" si="220"/>
        <v>0</v>
      </c>
      <c r="HM39" s="105">
        <f t="shared" si="221"/>
        <v>0</v>
      </c>
      <c r="HN39" s="105">
        <f t="shared" si="222"/>
        <v>0</v>
      </c>
      <c r="HO39" s="105">
        <f t="shared" si="223"/>
        <v>0</v>
      </c>
      <c r="HP39" s="105">
        <f t="shared" si="224"/>
        <v>0</v>
      </c>
      <c r="HQ39" s="105">
        <f t="shared" si="225"/>
        <v>0</v>
      </c>
      <c r="HR39" s="105">
        <f t="shared" si="226"/>
        <v>0</v>
      </c>
      <c r="HS39" s="105">
        <f t="shared" si="227"/>
        <v>0</v>
      </c>
      <c r="HT39" s="105">
        <f t="shared" si="228"/>
        <v>0</v>
      </c>
      <c r="HU39" s="105">
        <f t="shared" si="229"/>
        <v>0</v>
      </c>
      <c r="HV39" s="105">
        <f t="shared" si="230"/>
        <v>0</v>
      </c>
      <c r="HW39" s="105">
        <f t="shared" si="231"/>
        <v>0</v>
      </c>
      <c r="HX39" s="105">
        <f t="shared" si="232"/>
        <v>0</v>
      </c>
      <c r="HY39" s="105">
        <f t="shared" si="233"/>
        <v>0</v>
      </c>
      <c r="HZ39" s="105">
        <f t="shared" si="234"/>
        <v>0</v>
      </c>
      <c r="IA39" s="105">
        <f t="shared" si="235"/>
        <v>0</v>
      </c>
      <c r="IB39" s="105">
        <f t="shared" si="236"/>
        <v>0</v>
      </c>
      <c r="IC39" s="105">
        <f t="shared" si="237"/>
        <v>0</v>
      </c>
      <c r="ID39" s="105">
        <f t="shared" si="238"/>
        <v>0</v>
      </c>
      <c r="IE39" s="105">
        <f t="shared" si="239"/>
        <v>0</v>
      </c>
      <c r="IF39" s="105">
        <f t="shared" si="240"/>
        <v>0</v>
      </c>
      <c r="IG39" s="105">
        <f t="shared" si="241"/>
        <v>0</v>
      </c>
      <c r="IH39" s="105">
        <f t="shared" si="242"/>
        <v>0</v>
      </c>
      <c r="II39" s="105">
        <f t="shared" si="243"/>
        <v>0</v>
      </c>
      <c r="IJ39" s="105">
        <f t="shared" si="244"/>
        <v>0</v>
      </c>
      <c r="IK39" s="105">
        <f t="shared" si="245"/>
        <v>0</v>
      </c>
      <c r="IL39" s="105">
        <f t="shared" si="246"/>
        <v>0</v>
      </c>
      <c r="IM39" s="105">
        <f t="shared" si="247"/>
        <v>0</v>
      </c>
      <c r="IN39" s="105">
        <f t="shared" si="248"/>
        <v>0</v>
      </c>
      <c r="IO39" s="105">
        <f t="shared" si="249"/>
        <v>0</v>
      </c>
      <c r="IP39" s="105">
        <f t="shared" si="250"/>
        <v>0</v>
      </c>
      <c r="IQ39" s="105">
        <f t="shared" si="251"/>
        <v>0</v>
      </c>
      <c r="IR39" s="105">
        <f t="shared" si="252"/>
        <v>0</v>
      </c>
      <c r="IS39" s="105">
        <f t="shared" si="253"/>
        <v>0</v>
      </c>
      <c r="IT39" s="105">
        <f t="shared" si="254"/>
        <v>0</v>
      </c>
      <c r="IU39" s="105">
        <f t="shared" si="255"/>
        <v>0</v>
      </c>
      <c r="IV39" s="105">
        <f t="shared" si="256"/>
        <v>0</v>
      </c>
      <c r="IW39" s="105">
        <f t="shared" si="257"/>
        <v>0</v>
      </c>
      <c r="IX39" s="105">
        <f t="shared" si="258"/>
        <v>0</v>
      </c>
      <c r="IY39" s="105">
        <f t="shared" si="259"/>
        <v>0</v>
      </c>
      <c r="IZ39" s="105">
        <f t="shared" si="260"/>
        <v>0</v>
      </c>
      <c r="JA39" s="105">
        <f t="shared" si="261"/>
        <v>0</v>
      </c>
      <c r="JB39" s="105">
        <f t="shared" si="262"/>
        <v>0</v>
      </c>
      <c r="JC39" s="105">
        <f t="shared" si="263"/>
        <v>0</v>
      </c>
      <c r="JD39" s="105">
        <f t="shared" si="264"/>
        <v>0</v>
      </c>
      <c r="JE39" s="105">
        <f t="shared" si="265"/>
        <v>0</v>
      </c>
      <c r="JF39" s="105">
        <f t="shared" si="266"/>
        <v>0</v>
      </c>
      <c r="JG39" s="105">
        <f t="shared" si="267"/>
        <v>0</v>
      </c>
      <c r="JH39" s="105">
        <f t="shared" si="268"/>
        <v>0</v>
      </c>
      <c r="JI39" s="105">
        <f t="shared" si="269"/>
        <v>0</v>
      </c>
      <c r="JJ39" s="105">
        <f t="shared" si="270"/>
        <v>0</v>
      </c>
      <c r="JK39" s="105">
        <f t="shared" si="271"/>
        <v>0</v>
      </c>
      <c r="JL39" s="105">
        <f t="shared" si="272"/>
        <v>0</v>
      </c>
      <c r="JM39" s="105">
        <f t="shared" si="273"/>
        <v>0</v>
      </c>
      <c r="JR39" s="37" t="b">
        <f>Главная!F$24="да"</f>
        <v>0</v>
      </c>
      <c r="JW39" s="104"/>
      <c r="JX39" s="78"/>
    </row>
    <row r="40" spans="2:284" s="28" customFormat="1" ht="23.25" hidden="1" customHeight="1">
      <c r="B40" s="160" t="s">
        <v>9</v>
      </c>
      <c r="C40" s="85" t="s">
        <v>196</v>
      </c>
      <c r="E40" s="159"/>
      <c r="F40" s="151" t="s">
        <v>9</v>
      </c>
      <c r="G40" s="162" t="s">
        <v>9</v>
      </c>
      <c r="H40" s="102" t="s">
        <v>9</v>
      </c>
      <c r="I40" s="43" t="s">
        <v>85</v>
      </c>
      <c r="J40" s="80" t="s">
        <v>196</v>
      </c>
      <c r="K40" s="119" t="s">
        <v>197</v>
      </c>
      <c r="L40" s="104"/>
      <c r="M40" s="104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5">
        <f t="shared" si="144"/>
        <v>0</v>
      </c>
      <c r="EO40" s="105">
        <f t="shared" si="145"/>
        <v>0</v>
      </c>
      <c r="EP40" s="105">
        <f t="shared" si="146"/>
        <v>0</v>
      </c>
      <c r="EQ40" s="105">
        <f t="shared" si="147"/>
        <v>0</v>
      </c>
      <c r="ER40" s="105">
        <f t="shared" si="148"/>
        <v>0</v>
      </c>
      <c r="ES40" s="105">
        <f t="shared" si="149"/>
        <v>0</v>
      </c>
      <c r="ET40" s="105">
        <f t="shared" si="150"/>
        <v>0</v>
      </c>
      <c r="EU40" s="105">
        <f t="shared" si="151"/>
        <v>0</v>
      </c>
      <c r="EV40" s="105">
        <f t="shared" si="152"/>
        <v>0</v>
      </c>
      <c r="EW40" s="105">
        <f t="shared" si="153"/>
        <v>0</v>
      </c>
      <c r="EX40" s="105">
        <f t="shared" si="154"/>
        <v>0</v>
      </c>
      <c r="EY40" s="105">
        <f t="shared" si="155"/>
        <v>0</v>
      </c>
      <c r="EZ40" s="105">
        <f t="shared" si="156"/>
        <v>0</v>
      </c>
      <c r="FA40" s="105">
        <f t="shared" si="157"/>
        <v>0</v>
      </c>
      <c r="FB40" s="105">
        <f t="shared" si="158"/>
        <v>0</v>
      </c>
      <c r="FC40" s="105">
        <f t="shared" si="159"/>
        <v>0</v>
      </c>
      <c r="FD40" s="105">
        <f t="shared" si="160"/>
        <v>0</v>
      </c>
      <c r="FE40" s="105">
        <f t="shared" si="161"/>
        <v>0</v>
      </c>
      <c r="FF40" s="105">
        <f t="shared" si="162"/>
        <v>0</v>
      </c>
      <c r="FG40" s="105">
        <f t="shared" si="163"/>
        <v>0</v>
      </c>
      <c r="FH40" s="105">
        <f t="shared" si="164"/>
        <v>0</v>
      </c>
      <c r="FI40" s="105">
        <f t="shared" si="165"/>
        <v>0</v>
      </c>
      <c r="FJ40" s="105">
        <f t="shared" si="166"/>
        <v>0</v>
      </c>
      <c r="FK40" s="105">
        <f t="shared" si="167"/>
        <v>0</v>
      </c>
      <c r="FL40" s="105">
        <f t="shared" si="168"/>
        <v>0</v>
      </c>
      <c r="FM40" s="105">
        <f t="shared" si="169"/>
        <v>0</v>
      </c>
      <c r="FN40" s="105">
        <f t="shared" si="170"/>
        <v>0</v>
      </c>
      <c r="FO40" s="105">
        <f t="shared" si="171"/>
        <v>0</v>
      </c>
      <c r="FP40" s="105">
        <f t="shared" si="172"/>
        <v>0</v>
      </c>
      <c r="FQ40" s="105">
        <f t="shared" si="173"/>
        <v>0</v>
      </c>
      <c r="FR40" s="105">
        <f t="shared" si="174"/>
        <v>0</v>
      </c>
      <c r="FS40" s="105">
        <f t="shared" si="175"/>
        <v>0</v>
      </c>
      <c r="FT40" s="105">
        <f t="shared" si="176"/>
        <v>0</v>
      </c>
      <c r="FU40" s="105">
        <f t="shared" si="177"/>
        <v>0</v>
      </c>
      <c r="FV40" s="105">
        <f t="shared" si="178"/>
        <v>0</v>
      </c>
      <c r="FW40" s="105">
        <f t="shared" si="179"/>
        <v>0</v>
      </c>
      <c r="FX40" s="105">
        <f t="shared" si="180"/>
        <v>0</v>
      </c>
      <c r="FY40" s="105">
        <f t="shared" si="181"/>
        <v>0</v>
      </c>
      <c r="FZ40" s="105">
        <f t="shared" si="182"/>
        <v>0</v>
      </c>
      <c r="GA40" s="105">
        <f t="shared" si="183"/>
        <v>0</v>
      </c>
      <c r="GB40" s="105">
        <f t="shared" si="184"/>
        <v>0</v>
      </c>
      <c r="GC40" s="105">
        <f t="shared" si="185"/>
        <v>0</v>
      </c>
      <c r="GD40" s="105">
        <f t="shared" si="186"/>
        <v>0</v>
      </c>
      <c r="GE40" s="105">
        <f t="shared" si="187"/>
        <v>0</v>
      </c>
      <c r="GF40" s="105">
        <f t="shared" si="188"/>
        <v>0</v>
      </c>
      <c r="GG40" s="105">
        <f t="shared" si="189"/>
        <v>0</v>
      </c>
      <c r="GH40" s="105">
        <f t="shared" si="190"/>
        <v>0</v>
      </c>
      <c r="GI40" s="105">
        <f t="shared" si="191"/>
        <v>0</v>
      </c>
      <c r="GJ40" s="105">
        <f t="shared" si="192"/>
        <v>0</v>
      </c>
      <c r="GK40" s="105">
        <f t="shared" si="193"/>
        <v>0</v>
      </c>
      <c r="GL40" s="105">
        <f t="shared" si="194"/>
        <v>0</v>
      </c>
      <c r="GM40" s="105">
        <f t="shared" si="195"/>
        <v>0</v>
      </c>
      <c r="GN40" s="105">
        <f t="shared" si="196"/>
        <v>0</v>
      </c>
      <c r="GO40" s="105">
        <f t="shared" si="197"/>
        <v>0</v>
      </c>
      <c r="GP40" s="105">
        <f t="shared" si="198"/>
        <v>0</v>
      </c>
      <c r="GQ40" s="105">
        <f t="shared" si="199"/>
        <v>0</v>
      </c>
      <c r="GR40" s="105">
        <f t="shared" si="200"/>
        <v>0</v>
      </c>
      <c r="GS40" s="105">
        <f t="shared" si="201"/>
        <v>0</v>
      </c>
      <c r="GT40" s="105">
        <f t="shared" si="202"/>
        <v>0</v>
      </c>
      <c r="GU40" s="105">
        <f t="shared" si="203"/>
        <v>0</v>
      </c>
      <c r="GV40" s="105">
        <f t="shared" si="204"/>
        <v>0</v>
      </c>
      <c r="GW40" s="105">
        <f t="shared" si="205"/>
        <v>0</v>
      </c>
      <c r="GX40" s="105">
        <f t="shared" si="206"/>
        <v>0</v>
      </c>
      <c r="GY40" s="105">
        <f t="shared" si="207"/>
        <v>0</v>
      </c>
      <c r="GZ40" s="105">
        <f t="shared" si="208"/>
        <v>0</v>
      </c>
      <c r="HA40" s="105">
        <f t="shared" si="209"/>
        <v>0</v>
      </c>
      <c r="HB40" s="105">
        <f t="shared" si="210"/>
        <v>0</v>
      </c>
      <c r="HC40" s="105">
        <f t="shared" si="211"/>
        <v>0</v>
      </c>
      <c r="HD40" s="105">
        <f t="shared" si="212"/>
        <v>0</v>
      </c>
      <c r="HE40" s="105">
        <f t="shared" si="213"/>
        <v>0</v>
      </c>
      <c r="HF40" s="105">
        <f t="shared" si="214"/>
        <v>0</v>
      </c>
      <c r="HG40" s="105">
        <f t="shared" si="215"/>
        <v>0</v>
      </c>
      <c r="HH40" s="105">
        <f t="shared" si="216"/>
        <v>0</v>
      </c>
      <c r="HI40" s="105">
        <f t="shared" si="217"/>
        <v>0</v>
      </c>
      <c r="HJ40" s="105">
        <f t="shared" si="218"/>
        <v>0</v>
      </c>
      <c r="HK40" s="105">
        <f t="shared" si="219"/>
        <v>0</v>
      </c>
      <c r="HL40" s="105">
        <f t="shared" si="220"/>
        <v>0</v>
      </c>
      <c r="HM40" s="105">
        <f t="shared" si="221"/>
        <v>0</v>
      </c>
      <c r="HN40" s="105">
        <f t="shared" si="222"/>
        <v>0</v>
      </c>
      <c r="HO40" s="105">
        <f t="shared" si="223"/>
        <v>0</v>
      </c>
      <c r="HP40" s="105">
        <f t="shared" si="224"/>
        <v>0</v>
      </c>
      <c r="HQ40" s="105">
        <f t="shared" si="225"/>
        <v>0</v>
      </c>
      <c r="HR40" s="105">
        <f t="shared" si="226"/>
        <v>0</v>
      </c>
      <c r="HS40" s="105">
        <f t="shared" si="227"/>
        <v>0</v>
      </c>
      <c r="HT40" s="105">
        <f t="shared" si="228"/>
        <v>0</v>
      </c>
      <c r="HU40" s="105">
        <f t="shared" si="229"/>
        <v>0</v>
      </c>
      <c r="HV40" s="105">
        <f t="shared" si="230"/>
        <v>0</v>
      </c>
      <c r="HW40" s="105">
        <f t="shared" si="231"/>
        <v>0</v>
      </c>
      <c r="HX40" s="105">
        <f t="shared" si="232"/>
        <v>0</v>
      </c>
      <c r="HY40" s="105">
        <f t="shared" si="233"/>
        <v>0</v>
      </c>
      <c r="HZ40" s="105">
        <f t="shared" si="234"/>
        <v>0</v>
      </c>
      <c r="IA40" s="105">
        <f t="shared" si="235"/>
        <v>0</v>
      </c>
      <c r="IB40" s="105">
        <f t="shared" si="236"/>
        <v>0</v>
      </c>
      <c r="IC40" s="105">
        <f t="shared" si="237"/>
        <v>0</v>
      </c>
      <c r="ID40" s="105">
        <f t="shared" si="238"/>
        <v>0</v>
      </c>
      <c r="IE40" s="105">
        <f t="shared" si="239"/>
        <v>0</v>
      </c>
      <c r="IF40" s="105">
        <f t="shared" si="240"/>
        <v>0</v>
      </c>
      <c r="IG40" s="105">
        <f t="shared" si="241"/>
        <v>0</v>
      </c>
      <c r="IH40" s="105">
        <f t="shared" si="242"/>
        <v>0</v>
      </c>
      <c r="II40" s="105">
        <f t="shared" si="243"/>
        <v>0</v>
      </c>
      <c r="IJ40" s="105">
        <f t="shared" si="244"/>
        <v>0</v>
      </c>
      <c r="IK40" s="105">
        <f t="shared" si="245"/>
        <v>0</v>
      </c>
      <c r="IL40" s="105">
        <f t="shared" si="246"/>
        <v>0</v>
      </c>
      <c r="IM40" s="105">
        <f t="shared" si="247"/>
        <v>0</v>
      </c>
      <c r="IN40" s="105">
        <f t="shared" si="248"/>
        <v>0</v>
      </c>
      <c r="IO40" s="105">
        <f t="shared" si="249"/>
        <v>0</v>
      </c>
      <c r="IP40" s="105">
        <f t="shared" si="250"/>
        <v>0</v>
      </c>
      <c r="IQ40" s="105">
        <f t="shared" si="251"/>
        <v>0</v>
      </c>
      <c r="IR40" s="105">
        <f t="shared" si="252"/>
        <v>0</v>
      </c>
      <c r="IS40" s="105">
        <f t="shared" si="253"/>
        <v>0</v>
      </c>
      <c r="IT40" s="105">
        <f t="shared" si="254"/>
        <v>0</v>
      </c>
      <c r="IU40" s="105">
        <f t="shared" si="255"/>
        <v>0</v>
      </c>
      <c r="IV40" s="105">
        <f t="shared" si="256"/>
        <v>0</v>
      </c>
      <c r="IW40" s="105">
        <f t="shared" si="257"/>
        <v>0</v>
      </c>
      <c r="IX40" s="105">
        <f t="shared" si="258"/>
        <v>0</v>
      </c>
      <c r="IY40" s="105">
        <f t="shared" si="259"/>
        <v>0</v>
      </c>
      <c r="IZ40" s="105">
        <f t="shared" si="260"/>
        <v>0</v>
      </c>
      <c r="JA40" s="105">
        <f t="shared" si="261"/>
        <v>0</v>
      </c>
      <c r="JB40" s="105">
        <f t="shared" si="262"/>
        <v>0</v>
      </c>
      <c r="JC40" s="105">
        <f t="shared" si="263"/>
        <v>0</v>
      </c>
      <c r="JD40" s="105">
        <f t="shared" si="264"/>
        <v>0</v>
      </c>
      <c r="JE40" s="105">
        <f t="shared" si="265"/>
        <v>0</v>
      </c>
      <c r="JF40" s="105">
        <f t="shared" si="266"/>
        <v>0</v>
      </c>
      <c r="JG40" s="105">
        <f t="shared" si="267"/>
        <v>0</v>
      </c>
      <c r="JH40" s="105">
        <f t="shared" si="268"/>
        <v>0</v>
      </c>
      <c r="JI40" s="105">
        <f t="shared" si="269"/>
        <v>0</v>
      </c>
      <c r="JJ40" s="105">
        <f t="shared" si="270"/>
        <v>0</v>
      </c>
      <c r="JK40" s="105">
        <f t="shared" si="271"/>
        <v>0</v>
      </c>
      <c r="JL40" s="105">
        <f t="shared" si="272"/>
        <v>0</v>
      </c>
      <c r="JM40" s="105">
        <f t="shared" si="273"/>
        <v>0</v>
      </c>
      <c r="JR40" s="37" t="b">
        <f>Главная!F$24="да"</f>
        <v>0</v>
      </c>
      <c r="JW40" s="104"/>
      <c r="JX40" s="78"/>
    </row>
    <row r="41" spans="2:284" s="28" customFormat="1" ht="23.25" hidden="1" customHeight="1">
      <c r="B41" s="160" t="s">
        <v>9</v>
      </c>
      <c r="C41" s="85" t="s">
        <v>198</v>
      </c>
      <c r="E41" s="159"/>
      <c r="F41" s="151" t="s">
        <v>9</v>
      </c>
      <c r="G41" s="162" t="s">
        <v>9</v>
      </c>
      <c r="H41" s="102" t="s">
        <v>9</v>
      </c>
      <c r="I41" s="43" t="s">
        <v>165</v>
      </c>
      <c r="J41" s="80" t="s">
        <v>198</v>
      </c>
      <c r="K41" s="119" t="s">
        <v>199</v>
      </c>
      <c r="L41" s="104"/>
      <c r="M41" s="104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5">
        <f t="shared" si="144"/>
        <v>0</v>
      </c>
      <c r="EO41" s="105">
        <f t="shared" si="145"/>
        <v>0</v>
      </c>
      <c r="EP41" s="105">
        <f t="shared" si="146"/>
        <v>0</v>
      </c>
      <c r="EQ41" s="105">
        <f t="shared" si="147"/>
        <v>0</v>
      </c>
      <c r="ER41" s="105">
        <f t="shared" si="148"/>
        <v>0</v>
      </c>
      <c r="ES41" s="105">
        <f t="shared" si="149"/>
        <v>0</v>
      </c>
      <c r="ET41" s="105">
        <f t="shared" si="150"/>
        <v>0</v>
      </c>
      <c r="EU41" s="105">
        <f t="shared" si="151"/>
        <v>0</v>
      </c>
      <c r="EV41" s="105">
        <f t="shared" si="152"/>
        <v>0</v>
      </c>
      <c r="EW41" s="105">
        <f t="shared" si="153"/>
        <v>0</v>
      </c>
      <c r="EX41" s="105">
        <f t="shared" si="154"/>
        <v>0</v>
      </c>
      <c r="EY41" s="105">
        <f t="shared" si="155"/>
        <v>0</v>
      </c>
      <c r="EZ41" s="105">
        <f t="shared" si="156"/>
        <v>0</v>
      </c>
      <c r="FA41" s="105">
        <f t="shared" si="157"/>
        <v>0</v>
      </c>
      <c r="FB41" s="105">
        <f t="shared" si="158"/>
        <v>0</v>
      </c>
      <c r="FC41" s="105">
        <f t="shared" si="159"/>
        <v>0</v>
      </c>
      <c r="FD41" s="105">
        <f t="shared" si="160"/>
        <v>0</v>
      </c>
      <c r="FE41" s="105">
        <f t="shared" si="161"/>
        <v>0</v>
      </c>
      <c r="FF41" s="105">
        <f t="shared" si="162"/>
        <v>0</v>
      </c>
      <c r="FG41" s="105">
        <f t="shared" si="163"/>
        <v>0</v>
      </c>
      <c r="FH41" s="105">
        <f t="shared" si="164"/>
        <v>0</v>
      </c>
      <c r="FI41" s="105">
        <f t="shared" si="165"/>
        <v>0</v>
      </c>
      <c r="FJ41" s="105">
        <f t="shared" si="166"/>
        <v>0</v>
      </c>
      <c r="FK41" s="105">
        <f t="shared" si="167"/>
        <v>0</v>
      </c>
      <c r="FL41" s="105">
        <f t="shared" si="168"/>
        <v>0</v>
      </c>
      <c r="FM41" s="105">
        <f t="shared" si="169"/>
        <v>0</v>
      </c>
      <c r="FN41" s="105">
        <f t="shared" si="170"/>
        <v>0</v>
      </c>
      <c r="FO41" s="105">
        <f t="shared" si="171"/>
        <v>0</v>
      </c>
      <c r="FP41" s="105">
        <f t="shared" si="172"/>
        <v>0</v>
      </c>
      <c r="FQ41" s="105">
        <f t="shared" si="173"/>
        <v>0</v>
      </c>
      <c r="FR41" s="105">
        <f t="shared" si="174"/>
        <v>0</v>
      </c>
      <c r="FS41" s="105">
        <f t="shared" si="175"/>
        <v>0</v>
      </c>
      <c r="FT41" s="105">
        <f t="shared" si="176"/>
        <v>0</v>
      </c>
      <c r="FU41" s="105">
        <f t="shared" si="177"/>
        <v>0</v>
      </c>
      <c r="FV41" s="105">
        <f t="shared" si="178"/>
        <v>0</v>
      </c>
      <c r="FW41" s="105">
        <f t="shared" si="179"/>
        <v>0</v>
      </c>
      <c r="FX41" s="105">
        <f t="shared" si="180"/>
        <v>0</v>
      </c>
      <c r="FY41" s="105">
        <f t="shared" si="181"/>
        <v>0</v>
      </c>
      <c r="FZ41" s="105">
        <f t="shared" si="182"/>
        <v>0</v>
      </c>
      <c r="GA41" s="105">
        <f t="shared" si="183"/>
        <v>0</v>
      </c>
      <c r="GB41" s="105">
        <f t="shared" si="184"/>
        <v>0</v>
      </c>
      <c r="GC41" s="105">
        <f t="shared" si="185"/>
        <v>0</v>
      </c>
      <c r="GD41" s="105">
        <f t="shared" si="186"/>
        <v>0</v>
      </c>
      <c r="GE41" s="105">
        <f t="shared" si="187"/>
        <v>0</v>
      </c>
      <c r="GF41" s="105">
        <f t="shared" si="188"/>
        <v>0</v>
      </c>
      <c r="GG41" s="105">
        <f t="shared" si="189"/>
        <v>0</v>
      </c>
      <c r="GH41" s="105">
        <f t="shared" si="190"/>
        <v>0</v>
      </c>
      <c r="GI41" s="105">
        <f t="shared" si="191"/>
        <v>0</v>
      </c>
      <c r="GJ41" s="105">
        <f t="shared" si="192"/>
        <v>0</v>
      </c>
      <c r="GK41" s="105">
        <f t="shared" si="193"/>
        <v>0</v>
      </c>
      <c r="GL41" s="105">
        <f t="shared" si="194"/>
        <v>0</v>
      </c>
      <c r="GM41" s="105">
        <f t="shared" si="195"/>
        <v>0</v>
      </c>
      <c r="GN41" s="105">
        <f t="shared" si="196"/>
        <v>0</v>
      </c>
      <c r="GO41" s="105">
        <f t="shared" si="197"/>
        <v>0</v>
      </c>
      <c r="GP41" s="105">
        <f t="shared" si="198"/>
        <v>0</v>
      </c>
      <c r="GQ41" s="105">
        <f t="shared" si="199"/>
        <v>0</v>
      </c>
      <c r="GR41" s="105">
        <f t="shared" si="200"/>
        <v>0</v>
      </c>
      <c r="GS41" s="105">
        <f t="shared" si="201"/>
        <v>0</v>
      </c>
      <c r="GT41" s="105">
        <f t="shared" si="202"/>
        <v>0</v>
      </c>
      <c r="GU41" s="105">
        <f t="shared" si="203"/>
        <v>0</v>
      </c>
      <c r="GV41" s="105">
        <f t="shared" si="204"/>
        <v>0</v>
      </c>
      <c r="GW41" s="105">
        <f t="shared" si="205"/>
        <v>0</v>
      </c>
      <c r="GX41" s="105">
        <f t="shared" si="206"/>
        <v>0</v>
      </c>
      <c r="GY41" s="105">
        <f t="shared" si="207"/>
        <v>0</v>
      </c>
      <c r="GZ41" s="105">
        <f t="shared" si="208"/>
        <v>0</v>
      </c>
      <c r="HA41" s="105">
        <f t="shared" si="209"/>
        <v>0</v>
      </c>
      <c r="HB41" s="105">
        <f t="shared" si="210"/>
        <v>0</v>
      </c>
      <c r="HC41" s="105">
        <f t="shared" si="211"/>
        <v>0</v>
      </c>
      <c r="HD41" s="105">
        <f t="shared" si="212"/>
        <v>0</v>
      </c>
      <c r="HE41" s="105">
        <f t="shared" si="213"/>
        <v>0</v>
      </c>
      <c r="HF41" s="105">
        <f t="shared" si="214"/>
        <v>0</v>
      </c>
      <c r="HG41" s="105">
        <f t="shared" si="215"/>
        <v>0</v>
      </c>
      <c r="HH41" s="105">
        <f t="shared" si="216"/>
        <v>0</v>
      </c>
      <c r="HI41" s="105">
        <f t="shared" si="217"/>
        <v>0</v>
      </c>
      <c r="HJ41" s="105">
        <f t="shared" si="218"/>
        <v>0</v>
      </c>
      <c r="HK41" s="105">
        <f t="shared" si="219"/>
        <v>0</v>
      </c>
      <c r="HL41" s="105">
        <f t="shared" si="220"/>
        <v>0</v>
      </c>
      <c r="HM41" s="105">
        <f t="shared" si="221"/>
        <v>0</v>
      </c>
      <c r="HN41" s="105">
        <f t="shared" si="222"/>
        <v>0</v>
      </c>
      <c r="HO41" s="105">
        <f t="shared" si="223"/>
        <v>0</v>
      </c>
      <c r="HP41" s="105">
        <f t="shared" si="224"/>
        <v>0</v>
      </c>
      <c r="HQ41" s="105">
        <f t="shared" si="225"/>
        <v>0</v>
      </c>
      <c r="HR41" s="105">
        <f t="shared" si="226"/>
        <v>0</v>
      </c>
      <c r="HS41" s="105">
        <f t="shared" si="227"/>
        <v>0</v>
      </c>
      <c r="HT41" s="105">
        <f t="shared" si="228"/>
        <v>0</v>
      </c>
      <c r="HU41" s="105">
        <f t="shared" si="229"/>
        <v>0</v>
      </c>
      <c r="HV41" s="105">
        <f t="shared" si="230"/>
        <v>0</v>
      </c>
      <c r="HW41" s="105">
        <f t="shared" si="231"/>
        <v>0</v>
      </c>
      <c r="HX41" s="105">
        <f t="shared" si="232"/>
        <v>0</v>
      </c>
      <c r="HY41" s="105">
        <f t="shared" si="233"/>
        <v>0</v>
      </c>
      <c r="HZ41" s="105">
        <f t="shared" si="234"/>
        <v>0</v>
      </c>
      <c r="IA41" s="105">
        <f t="shared" si="235"/>
        <v>0</v>
      </c>
      <c r="IB41" s="105">
        <f t="shared" si="236"/>
        <v>0</v>
      </c>
      <c r="IC41" s="105">
        <f t="shared" si="237"/>
        <v>0</v>
      </c>
      <c r="ID41" s="105">
        <f t="shared" si="238"/>
        <v>0</v>
      </c>
      <c r="IE41" s="105">
        <f t="shared" si="239"/>
        <v>0</v>
      </c>
      <c r="IF41" s="105">
        <f t="shared" si="240"/>
        <v>0</v>
      </c>
      <c r="IG41" s="105">
        <f t="shared" si="241"/>
        <v>0</v>
      </c>
      <c r="IH41" s="105">
        <f t="shared" si="242"/>
        <v>0</v>
      </c>
      <c r="II41" s="105">
        <f t="shared" si="243"/>
        <v>0</v>
      </c>
      <c r="IJ41" s="105">
        <f t="shared" si="244"/>
        <v>0</v>
      </c>
      <c r="IK41" s="105">
        <f t="shared" si="245"/>
        <v>0</v>
      </c>
      <c r="IL41" s="105">
        <f t="shared" si="246"/>
        <v>0</v>
      </c>
      <c r="IM41" s="105">
        <f t="shared" si="247"/>
        <v>0</v>
      </c>
      <c r="IN41" s="105">
        <f t="shared" si="248"/>
        <v>0</v>
      </c>
      <c r="IO41" s="105">
        <f t="shared" si="249"/>
        <v>0</v>
      </c>
      <c r="IP41" s="105">
        <f t="shared" si="250"/>
        <v>0</v>
      </c>
      <c r="IQ41" s="105">
        <f t="shared" si="251"/>
        <v>0</v>
      </c>
      <c r="IR41" s="105">
        <f t="shared" si="252"/>
        <v>0</v>
      </c>
      <c r="IS41" s="105">
        <f t="shared" si="253"/>
        <v>0</v>
      </c>
      <c r="IT41" s="105">
        <f t="shared" si="254"/>
        <v>0</v>
      </c>
      <c r="IU41" s="105">
        <f t="shared" si="255"/>
        <v>0</v>
      </c>
      <c r="IV41" s="105">
        <f t="shared" si="256"/>
        <v>0</v>
      </c>
      <c r="IW41" s="105">
        <f t="shared" si="257"/>
        <v>0</v>
      </c>
      <c r="IX41" s="105">
        <f t="shared" si="258"/>
        <v>0</v>
      </c>
      <c r="IY41" s="105">
        <f t="shared" si="259"/>
        <v>0</v>
      </c>
      <c r="IZ41" s="105">
        <f t="shared" si="260"/>
        <v>0</v>
      </c>
      <c r="JA41" s="105">
        <f t="shared" si="261"/>
        <v>0</v>
      </c>
      <c r="JB41" s="105">
        <f t="shared" si="262"/>
        <v>0</v>
      </c>
      <c r="JC41" s="105">
        <f t="shared" si="263"/>
        <v>0</v>
      </c>
      <c r="JD41" s="105">
        <f t="shared" si="264"/>
        <v>0</v>
      </c>
      <c r="JE41" s="105">
        <f t="shared" si="265"/>
        <v>0</v>
      </c>
      <c r="JF41" s="105">
        <f t="shared" si="266"/>
        <v>0</v>
      </c>
      <c r="JG41" s="105">
        <f t="shared" si="267"/>
        <v>0</v>
      </c>
      <c r="JH41" s="105">
        <f t="shared" si="268"/>
        <v>0</v>
      </c>
      <c r="JI41" s="105">
        <f t="shared" si="269"/>
        <v>0</v>
      </c>
      <c r="JJ41" s="105">
        <f t="shared" si="270"/>
        <v>0</v>
      </c>
      <c r="JK41" s="105">
        <f t="shared" si="271"/>
        <v>0</v>
      </c>
      <c r="JL41" s="105">
        <f t="shared" si="272"/>
        <v>0</v>
      </c>
      <c r="JM41" s="105">
        <f t="shared" si="273"/>
        <v>0</v>
      </c>
      <c r="JR41" s="37" t="b">
        <f>Главная!F$24="да"</f>
        <v>0</v>
      </c>
      <c r="JW41" s="104"/>
      <c r="JX41" s="78"/>
    </row>
    <row r="42" spans="2:284" s="28" customFormat="1" ht="23.25" hidden="1" customHeight="1">
      <c r="B42" s="160" t="s">
        <v>9</v>
      </c>
      <c r="C42" s="85" t="s">
        <v>200</v>
      </c>
      <c r="E42" s="159"/>
      <c r="F42" s="151" t="s">
        <v>9</v>
      </c>
      <c r="G42" s="162" t="s">
        <v>9</v>
      </c>
      <c r="H42" s="102" t="s">
        <v>9</v>
      </c>
      <c r="I42" s="43" t="s">
        <v>168</v>
      </c>
      <c r="J42" s="80" t="s">
        <v>200</v>
      </c>
      <c r="K42" s="119" t="s">
        <v>199</v>
      </c>
      <c r="L42" s="104"/>
      <c r="M42" s="104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5">
        <f t="shared" si="144"/>
        <v>0</v>
      </c>
      <c r="EO42" s="105">
        <f t="shared" si="145"/>
        <v>0</v>
      </c>
      <c r="EP42" s="105">
        <f t="shared" si="146"/>
        <v>0</v>
      </c>
      <c r="EQ42" s="105">
        <f t="shared" si="147"/>
        <v>0</v>
      </c>
      <c r="ER42" s="105">
        <f t="shared" si="148"/>
        <v>0</v>
      </c>
      <c r="ES42" s="105">
        <f t="shared" si="149"/>
        <v>0</v>
      </c>
      <c r="ET42" s="105">
        <f t="shared" si="150"/>
        <v>0</v>
      </c>
      <c r="EU42" s="105">
        <f t="shared" si="151"/>
        <v>0</v>
      </c>
      <c r="EV42" s="105">
        <f t="shared" si="152"/>
        <v>0</v>
      </c>
      <c r="EW42" s="105">
        <f t="shared" si="153"/>
        <v>0</v>
      </c>
      <c r="EX42" s="105">
        <f t="shared" si="154"/>
        <v>0</v>
      </c>
      <c r="EY42" s="105">
        <f t="shared" si="155"/>
        <v>0</v>
      </c>
      <c r="EZ42" s="105">
        <f t="shared" si="156"/>
        <v>0</v>
      </c>
      <c r="FA42" s="105">
        <f t="shared" si="157"/>
        <v>0</v>
      </c>
      <c r="FB42" s="105">
        <f t="shared" si="158"/>
        <v>0</v>
      </c>
      <c r="FC42" s="105">
        <f t="shared" si="159"/>
        <v>0</v>
      </c>
      <c r="FD42" s="105">
        <f t="shared" si="160"/>
        <v>0</v>
      </c>
      <c r="FE42" s="105">
        <f t="shared" si="161"/>
        <v>0</v>
      </c>
      <c r="FF42" s="105">
        <f t="shared" si="162"/>
        <v>0</v>
      </c>
      <c r="FG42" s="105">
        <f t="shared" si="163"/>
        <v>0</v>
      </c>
      <c r="FH42" s="105">
        <f t="shared" si="164"/>
        <v>0</v>
      </c>
      <c r="FI42" s="105">
        <f t="shared" si="165"/>
        <v>0</v>
      </c>
      <c r="FJ42" s="105">
        <f t="shared" si="166"/>
        <v>0</v>
      </c>
      <c r="FK42" s="105">
        <f t="shared" si="167"/>
        <v>0</v>
      </c>
      <c r="FL42" s="105">
        <f t="shared" si="168"/>
        <v>0</v>
      </c>
      <c r="FM42" s="105">
        <f t="shared" si="169"/>
        <v>0</v>
      </c>
      <c r="FN42" s="105">
        <f t="shared" si="170"/>
        <v>0</v>
      </c>
      <c r="FO42" s="105">
        <f t="shared" si="171"/>
        <v>0</v>
      </c>
      <c r="FP42" s="105">
        <f t="shared" si="172"/>
        <v>0</v>
      </c>
      <c r="FQ42" s="105">
        <f t="shared" si="173"/>
        <v>0</v>
      </c>
      <c r="FR42" s="105">
        <f t="shared" si="174"/>
        <v>0</v>
      </c>
      <c r="FS42" s="105">
        <f t="shared" si="175"/>
        <v>0</v>
      </c>
      <c r="FT42" s="105">
        <f t="shared" si="176"/>
        <v>0</v>
      </c>
      <c r="FU42" s="105">
        <f t="shared" si="177"/>
        <v>0</v>
      </c>
      <c r="FV42" s="105">
        <f t="shared" si="178"/>
        <v>0</v>
      </c>
      <c r="FW42" s="105">
        <f t="shared" si="179"/>
        <v>0</v>
      </c>
      <c r="FX42" s="105">
        <f t="shared" si="180"/>
        <v>0</v>
      </c>
      <c r="FY42" s="105">
        <f t="shared" si="181"/>
        <v>0</v>
      </c>
      <c r="FZ42" s="105">
        <f t="shared" si="182"/>
        <v>0</v>
      </c>
      <c r="GA42" s="105">
        <f t="shared" si="183"/>
        <v>0</v>
      </c>
      <c r="GB42" s="105">
        <f t="shared" si="184"/>
        <v>0</v>
      </c>
      <c r="GC42" s="105">
        <f t="shared" si="185"/>
        <v>0</v>
      </c>
      <c r="GD42" s="105">
        <f t="shared" si="186"/>
        <v>0</v>
      </c>
      <c r="GE42" s="105">
        <f t="shared" si="187"/>
        <v>0</v>
      </c>
      <c r="GF42" s="105">
        <f t="shared" si="188"/>
        <v>0</v>
      </c>
      <c r="GG42" s="105">
        <f t="shared" si="189"/>
        <v>0</v>
      </c>
      <c r="GH42" s="105">
        <f t="shared" si="190"/>
        <v>0</v>
      </c>
      <c r="GI42" s="105">
        <f t="shared" si="191"/>
        <v>0</v>
      </c>
      <c r="GJ42" s="105">
        <f t="shared" si="192"/>
        <v>0</v>
      </c>
      <c r="GK42" s="105">
        <f t="shared" si="193"/>
        <v>0</v>
      </c>
      <c r="GL42" s="105">
        <f t="shared" si="194"/>
        <v>0</v>
      </c>
      <c r="GM42" s="105">
        <f t="shared" si="195"/>
        <v>0</v>
      </c>
      <c r="GN42" s="105">
        <f t="shared" si="196"/>
        <v>0</v>
      </c>
      <c r="GO42" s="105">
        <f t="shared" si="197"/>
        <v>0</v>
      </c>
      <c r="GP42" s="105">
        <f t="shared" si="198"/>
        <v>0</v>
      </c>
      <c r="GQ42" s="105">
        <f t="shared" si="199"/>
        <v>0</v>
      </c>
      <c r="GR42" s="105">
        <f t="shared" si="200"/>
        <v>0</v>
      </c>
      <c r="GS42" s="105">
        <f t="shared" si="201"/>
        <v>0</v>
      </c>
      <c r="GT42" s="105">
        <f t="shared" si="202"/>
        <v>0</v>
      </c>
      <c r="GU42" s="105">
        <f t="shared" si="203"/>
        <v>0</v>
      </c>
      <c r="GV42" s="105">
        <f t="shared" si="204"/>
        <v>0</v>
      </c>
      <c r="GW42" s="105">
        <f t="shared" si="205"/>
        <v>0</v>
      </c>
      <c r="GX42" s="105">
        <f t="shared" si="206"/>
        <v>0</v>
      </c>
      <c r="GY42" s="105">
        <f t="shared" si="207"/>
        <v>0</v>
      </c>
      <c r="GZ42" s="105">
        <f t="shared" si="208"/>
        <v>0</v>
      </c>
      <c r="HA42" s="105">
        <f t="shared" si="209"/>
        <v>0</v>
      </c>
      <c r="HB42" s="105">
        <f t="shared" si="210"/>
        <v>0</v>
      </c>
      <c r="HC42" s="105">
        <f t="shared" si="211"/>
        <v>0</v>
      </c>
      <c r="HD42" s="105">
        <f t="shared" si="212"/>
        <v>0</v>
      </c>
      <c r="HE42" s="105">
        <f t="shared" si="213"/>
        <v>0</v>
      </c>
      <c r="HF42" s="105">
        <f t="shared" si="214"/>
        <v>0</v>
      </c>
      <c r="HG42" s="105">
        <f t="shared" si="215"/>
        <v>0</v>
      </c>
      <c r="HH42" s="105">
        <f t="shared" si="216"/>
        <v>0</v>
      </c>
      <c r="HI42" s="105">
        <f t="shared" si="217"/>
        <v>0</v>
      </c>
      <c r="HJ42" s="105">
        <f t="shared" si="218"/>
        <v>0</v>
      </c>
      <c r="HK42" s="105">
        <f t="shared" si="219"/>
        <v>0</v>
      </c>
      <c r="HL42" s="105">
        <f t="shared" si="220"/>
        <v>0</v>
      </c>
      <c r="HM42" s="105">
        <f t="shared" si="221"/>
        <v>0</v>
      </c>
      <c r="HN42" s="105">
        <f t="shared" si="222"/>
        <v>0</v>
      </c>
      <c r="HO42" s="105">
        <f t="shared" si="223"/>
        <v>0</v>
      </c>
      <c r="HP42" s="105">
        <f t="shared" si="224"/>
        <v>0</v>
      </c>
      <c r="HQ42" s="105">
        <f t="shared" si="225"/>
        <v>0</v>
      </c>
      <c r="HR42" s="105">
        <f t="shared" si="226"/>
        <v>0</v>
      </c>
      <c r="HS42" s="105">
        <f t="shared" si="227"/>
        <v>0</v>
      </c>
      <c r="HT42" s="105">
        <f t="shared" si="228"/>
        <v>0</v>
      </c>
      <c r="HU42" s="105">
        <f t="shared" si="229"/>
        <v>0</v>
      </c>
      <c r="HV42" s="105">
        <f t="shared" si="230"/>
        <v>0</v>
      </c>
      <c r="HW42" s="105">
        <f t="shared" si="231"/>
        <v>0</v>
      </c>
      <c r="HX42" s="105">
        <f t="shared" si="232"/>
        <v>0</v>
      </c>
      <c r="HY42" s="105">
        <f t="shared" si="233"/>
        <v>0</v>
      </c>
      <c r="HZ42" s="105">
        <f t="shared" si="234"/>
        <v>0</v>
      </c>
      <c r="IA42" s="105">
        <f t="shared" si="235"/>
        <v>0</v>
      </c>
      <c r="IB42" s="105">
        <f t="shared" si="236"/>
        <v>0</v>
      </c>
      <c r="IC42" s="105">
        <f t="shared" si="237"/>
        <v>0</v>
      </c>
      <c r="ID42" s="105">
        <f t="shared" si="238"/>
        <v>0</v>
      </c>
      <c r="IE42" s="105">
        <f t="shared" si="239"/>
        <v>0</v>
      </c>
      <c r="IF42" s="105">
        <f t="shared" si="240"/>
        <v>0</v>
      </c>
      <c r="IG42" s="105">
        <f t="shared" si="241"/>
        <v>0</v>
      </c>
      <c r="IH42" s="105">
        <f t="shared" si="242"/>
        <v>0</v>
      </c>
      <c r="II42" s="105">
        <f t="shared" si="243"/>
        <v>0</v>
      </c>
      <c r="IJ42" s="105">
        <f t="shared" si="244"/>
        <v>0</v>
      </c>
      <c r="IK42" s="105">
        <f t="shared" si="245"/>
        <v>0</v>
      </c>
      <c r="IL42" s="105">
        <f t="shared" si="246"/>
        <v>0</v>
      </c>
      <c r="IM42" s="105">
        <f t="shared" si="247"/>
        <v>0</v>
      </c>
      <c r="IN42" s="105">
        <f t="shared" si="248"/>
        <v>0</v>
      </c>
      <c r="IO42" s="105">
        <f t="shared" si="249"/>
        <v>0</v>
      </c>
      <c r="IP42" s="105">
        <f t="shared" si="250"/>
        <v>0</v>
      </c>
      <c r="IQ42" s="105">
        <f t="shared" si="251"/>
        <v>0</v>
      </c>
      <c r="IR42" s="105">
        <f t="shared" si="252"/>
        <v>0</v>
      </c>
      <c r="IS42" s="105">
        <f t="shared" si="253"/>
        <v>0</v>
      </c>
      <c r="IT42" s="105">
        <f t="shared" si="254"/>
        <v>0</v>
      </c>
      <c r="IU42" s="105">
        <f t="shared" si="255"/>
        <v>0</v>
      </c>
      <c r="IV42" s="105">
        <f t="shared" si="256"/>
        <v>0</v>
      </c>
      <c r="IW42" s="105">
        <f t="shared" si="257"/>
        <v>0</v>
      </c>
      <c r="IX42" s="105">
        <f t="shared" si="258"/>
        <v>0</v>
      </c>
      <c r="IY42" s="105">
        <f t="shared" si="259"/>
        <v>0</v>
      </c>
      <c r="IZ42" s="105">
        <f t="shared" si="260"/>
        <v>0</v>
      </c>
      <c r="JA42" s="105">
        <f t="shared" si="261"/>
        <v>0</v>
      </c>
      <c r="JB42" s="105">
        <f t="shared" si="262"/>
        <v>0</v>
      </c>
      <c r="JC42" s="105">
        <f t="shared" si="263"/>
        <v>0</v>
      </c>
      <c r="JD42" s="105">
        <f t="shared" si="264"/>
        <v>0</v>
      </c>
      <c r="JE42" s="105">
        <f t="shared" si="265"/>
        <v>0</v>
      </c>
      <c r="JF42" s="105">
        <f t="shared" si="266"/>
        <v>0</v>
      </c>
      <c r="JG42" s="105">
        <f t="shared" si="267"/>
        <v>0</v>
      </c>
      <c r="JH42" s="105">
        <f t="shared" si="268"/>
        <v>0</v>
      </c>
      <c r="JI42" s="105">
        <f t="shared" si="269"/>
        <v>0</v>
      </c>
      <c r="JJ42" s="105">
        <f t="shared" si="270"/>
        <v>0</v>
      </c>
      <c r="JK42" s="105">
        <f t="shared" si="271"/>
        <v>0</v>
      </c>
      <c r="JL42" s="105">
        <f t="shared" si="272"/>
        <v>0</v>
      </c>
      <c r="JM42" s="105">
        <f t="shared" si="273"/>
        <v>0</v>
      </c>
      <c r="JR42" s="37" t="b">
        <f>Главная!F$24="да"</f>
        <v>0</v>
      </c>
      <c r="JW42" s="104"/>
      <c r="JX42" s="78"/>
    </row>
    <row r="43" spans="2:284" s="28" customFormat="1" ht="23.25" hidden="1" customHeight="1">
      <c r="B43" s="160" t="s">
        <v>9</v>
      </c>
      <c r="C43" s="85" t="s">
        <v>201</v>
      </c>
      <c r="E43" s="159"/>
      <c r="F43" s="151" t="s">
        <v>9</v>
      </c>
      <c r="G43" s="162" t="s">
        <v>9</v>
      </c>
      <c r="H43" s="102" t="s">
        <v>9</v>
      </c>
      <c r="I43" s="43" t="s">
        <v>170</v>
      </c>
      <c r="J43" s="80" t="s">
        <v>201</v>
      </c>
      <c r="K43" s="119" t="s">
        <v>202</v>
      </c>
      <c r="L43" s="104"/>
      <c r="M43" s="104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5">
        <f t="shared" si="144"/>
        <v>0</v>
      </c>
      <c r="EO43" s="105">
        <f t="shared" si="145"/>
        <v>0</v>
      </c>
      <c r="EP43" s="105">
        <f t="shared" si="146"/>
        <v>0</v>
      </c>
      <c r="EQ43" s="105">
        <f t="shared" si="147"/>
        <v>0</v>
      </c>
      <c r="ER43" s="105">
        <f t="shared" si="148"/>
        <v>0</v>
      </c>
      <c r="ES43" s="105">
        <f t="shared" si="149"/>
        <v>0</v>
      </c>
      <c r="ET43" s="105">
        <f t="shared" si="150"/>
        <v>0</v>
      </c>
      <c r="EU43" s="105">
        <f t="shared" si="151"/>
        <v>0</v>
      </c>
      <c r="EV43" s="105">
        <f t="shared" si="152"/>
        <v>0</v>
      </c>
      <c r="EW43" s="105">
        <f t="shared" si="153"/>
        <v>0</v>
      </c>
      <c r="EX43" s="105">
        <f t="shared" si="154"/>
        <v>0</v>
      </c>
      <c r="EY43" s="105">
        <f t="shared" si="155"/>
        <v>0</v>
      </c>
      <c r="EZ43" s="105">
        <f t="shared" si="156"/>
        <v>0</v>
      </c>
      <c r="FA43" s="105">
        <f t="shared" si="157"/>
        <v>0</v>
      </c>
      <c r="FB43" s="105">
        <f t="shared" si="158"/>
        <v>0</v>
      </c>
      <c r="FC43" s="105">
        <f t="shared" si="159"/>
        <v>0</v>
      </c>
      <c r="FD43" s="105">
        <f t="shared" si="160"/>
        <v>0</v>
      </c>
      <c r="FE43" s="105">
        <f t="shared" si="161"/>
        <v>0</v>
      </c>
      <c r="FF43" s="105">
        <f t="shared" si="162"/>
        <v>0</v>
      </c>
      <c r="FG43" s="105">
        <f t="shared" si="163"/>
        <v>0</v>
      </c>
      <c r="FH43" s="105">
        <f t="shared" si="164"/>
        <v>0</v>
      </c>
      <c r="FI43" s="105">
        <f t="shared" si="165"/>
        <v>0</v>
      </c>
      <c r="FJ43" s="105">
        <f t="shared" si="166"/>
        <v>0</v>
      </c>
      <c r="FK43" s="105">
        <f t="shared" si="167"/>
        <v>0</v>
      </c>
      <c r="FL43" s="105">
        <f t="shared" si="168"/>
        <v>0</v>
      </c>
      <c r="FM43" s="105">
        <f t="shared" si="169"/>
        <v>0</v>
      </c>
      <c r="FN43" s="105">
        <f t="shared" si="170"/>
        <v>0</v>
      </c>
      <c r="FO43" s="105">
        <f t="shared" si="171"/>
        <v>0</v>
      </c>
      <c r="FP43" s="105">
        <f t="shared" si="172"/>
        <v>0</v>
      </c>
      <c r="FQ43" s="105">
        <f t="shared" si="173"/>
        <v>0</v>
      </c>
      <c r="FR43" s="105">
        <f t="shared" si="174"/>
        <v>0</v>
      </c>
      <c r="FS43" s="105">
        <f t="shared" si="175"/>
        <v>0</v>
      </c>
      <c r="FT43" s="105">
        <f t="shared" si="176"/>
        <v>0</v>
      </c>
      <c r="FU43" s="105">
        <f t="shared" si="177"/>
        <v>0</v>
      </c>
      <c r="FV43" s="105">
        <f t="shared" si="178"/>
        <v>0</v>
      </c>
      <c r="FW43" s="105">
        <f t="shared" si="179"/>
        <v>0</v>
      </c>
      <c r="FX43" s="105">
        <f t="shared" si="180"/>
        <v>0</v>
      </c>
      <c r="FY43" s="105">
        <f t="shared" si="181"/>
        <v>0</v>
      </c>
      <c r="FZ43" s="105">
        <f t="shared" si="182"/>
        <v>0</v>
      </c>
      <c r="GA43" s="105">
        <f t="shared" si="183"/>
        <v>0</v>
      </c>
      <c r="GB43" s="105">
        <f t="shared" si="184"/>
        <v>0</v>
      </c>
      <c r="GC43" s="105">
        <f t="shared" si="185"/>
        <v>0</v>
      </c>
      <c r="GD43" s="105">
        <f t="shared" si="186"/>
        <v>0</v>
      </c>
      <c r="GE43" s="105">
        <f t="shared" si="187"/>
        <v>0</v>
      </c>
      <c r="GF43" s="105">
        <f t="shared" si="188"/>
        <v>0</v>
      </c>
      <c r="GG43" s="105">
        <f t="shared" si="189"/>
        <v>0</v>
      </c>
      <c r="GH43" s="105">
        <f t="shared" si="190"/>
        <v>0</v>
      </c>
      <c r="GI43" s="105">
        <f t="shared" si="191"/>
        <v>0</v>
      </c>
      <c r="GJ43" s="105">
        <f t="shared" si="192"/>
        <v>0</v>
      </c>
      <c r="GK43" s="105">
        <f t="shared" si="193"/>
        <v>0</v>
      </c>
      <c r="GL43" s="105">
        <f t="shared" si="194"/>
        <v>0</v>
      </c>
      <c r="GM43" s="105">
        <f t="shared" si="195"/>
        <v>0</v>
      </c>
      <c r="GN43" s="105">
        <f t="shared" si="196"/>
        <v>0</v>
      </c>
      <c r="GO43" s="105">
        <f t="shared" si="197"/>
        <v>0</v>
      </c>
      <c r="GP43" s="105">
        <f t="shared" si="198"/>
        <v>0</v>
      </c>
      <c r="GQ43" s="105">
        <f t="shared" si="199"/>
        <v>0</v>
      </c>
      <c r="GR43" s="105">
        <f t="shared" si="200"/>
        <v>0</v>
      </c>
      <c r="GS43" s="105">
        <f t="shared" si="201"/>
        <v>0</v>
      </c>
      <c r="GT43" s="105">
        <f t="shared" si="202"/>
        <v>0</v>
      </c>
      <c r="GU43" s="105">
        <f t="shared" si="203"/>
        <v>0</v>
      </c>
      <c r="GV43" s="105">
        <f t="shared" si="204"/>
        <v>0</v>
      </c>
      <c r="GW43" s="105">
        <f t="shared" si="205"/>
        <v>0</v>
      </c>
      <c r="GX43" s="105">
        <f t="shared" si="206"/>
        <v>0</v>
      </c>
      <c r="GY43" s="105">
        <f t="shared" si="207"/>
        <v>0</v>
      </c>
      <c r="GZ43" s="105">
        <f t="shared" si="208"/>
        <v>0</v>
      </c>
      <c r="HA43" s="105">
        <f t="shared" si="209"/>
        <v>0</v>
      </c>
      <c r="HB43" s="105">
        <f t="shared" si="210"/>
        <v>0</v>
      </c>
      <c r="HC43" s="105">
        <f t="shared" si="211"/>
        <v>0</v>
      </c>
      <c r="HD43" s="105">
        <f t="shared" si="212"/>
        <v>0</v>
      </c>
      <c r="HE43" s="105">
        <f t="shared" si="213"/>
        <v>0</v>
      </c>
      <c r="HF43" s="105">
        <f t="shared" si="214"/>
        <v>0</v>
      </c>
      <c r="HG43" s="105">
        <f t="shared" si="215"/>
        <v>0</v>
      </c>
      <c r="HH43" s="105">
        <f t="shared" si="216"/>
        <v>0</v>
      </c>
      <c r="HI43" s="105">
        <f t="shared" si="217"/>
        <v>0</v>
      </c>
      <c r="HJ43" s="105">
        <f t="shared" si="218"/>
        <v>0</v>
      </c>
      <c r="HK43" s="105">
        <f t="shared" si="219"/>
        <v>0</v>
      </c>
      <c r="HL43" s="105">
        <f t="shared" si="220"/>
        <v>0</v>
      </c>
      <c r="HM43" s="105">
        <f t="shared" si="221"/>
        <v>0</v>
      </c>
      <c r="HN43" s="105">
        <f t="shared" si="222"/>
        <v>0</v>
      </c>
      <c r="HO43" s="105">
        <f t="shared" si="223"/>
        <v>0</v>
      </c>
      <c r="HP43" s="105">
        <f t="shared" si="224"/>
        <v>0</v>
      </c>
      <c r="HQ43" s="105">
        <f t="shared" si="225"/>
        <v>0</v>
      </c>
      <c r="HR43" s="105">
        <f t="shared" si="226"/>
        <v>0</v>
      </c>
      <c r="HS43" s="105">
        <f t="shared" si="227"/>
        <v>0</v>
      </c>
      <c r="HT43" s="105">
        <f t="shared" si="228"/>
        <v>0</v>
      </c>
      <c r="HU43" s="105">
        <f t="shared" si="229"/>
        <v>0</v>
      </c>
      <c r="HV43" s="105">
        <f t="shared" si="230"/>
        <v>0</v>
      </c>
      <c r="HW43" s="105">
        <f t="shared" si="231"/>
        <v>0</v>
      </c>
      <c r="HX43" s="105">
        <f t="shared" si="232"/>
        <v>0</v>
      </c>
      <c r="HY43" s="105">
        <f t="shared" si="233"/>
        <v>0</v>
      </c>
      <c r="HZ43" s="105">
        <f t="shared" si="234"/>
        <v>0</v>
      </c>
      <c r="IA43" s="105">
        <f t="shared" si="235"/>
        <v>0</v>
      </c>
      <c r="IB43" s="105">
        <f t="shared" si="236"/>
        <v>0</v>
      </c>
      <c r="IC43" s="105">
        <f t="shared" si="237"/>
        <v>0</v>
      </c>
      <c r="ID43" s="105">
        <f t="shared" si="238"/>
        <v>0</v>
      </c>
      <c r="IE43" s="105">
        <f t="shared" si="239"/>
        <v>0</v>
      </c>
      <c r="IF43" s="105">
        <f t="shared" si="240"/>
        <v>0</v>
      </c>
      <c r="IG43" s="105">
        <f t="shared" si="241"/>
        <v>0</v>
      </c>
      <c r="IH43" s="105">
        <f t="shared" si="242"/>
        <v>0</v>
      </c>
      <c r="II43" s="105">
        <f t="shared" si="243"/>
        <v>0</v>
      </c>
      <c r="IJ43" s="105">
        <f t="shared" si="244"/>
        <v>0</v>
      </c>
      <c r="IK43" s="105">
        <f t="shared" si="245"/>
        <v>0</v>
      </c>
      <c r="IL43" s="105">
        <f t="shared" si="246"/>
        <v>0</v>
      </c>
      <c r="IM43" s="105">
        <f t="shared" si="247"/>
        <v>0</v>
      </c>
      <c r="IN43" s="105">
        <f t="shared" si="248"/>
        <v>0</v>
      </c>
      <c r="IO43" s="105">
        <f t="shared" si="249"/>
        <v>0</v>
      </c>
      <c r="IP43" s="105">
        <f t="shared" si="250"/>
        <v>0</v>
      </c>
      <c r="IQ43" s="105">
        <f t="shared" si="251"/>
        <v>0</v>
      </c>
      <c r="IR43" s="105">
        <f t="shared" si="252"/>
        <v>0</v>
      </c>
      <c r="IS43" s="105">
        <f t="shared" si="253"/>
        <v>0</v>
      </c>
      <c r="IT43" s="105">
        <f t="shared" si="254"/>
        <v>0</v>
      </c>
      <c r="IU43" s="105">
        <f t="shared" si="255"/>
        <v>0</v>
      </c>
      <c r="IV43" s="105">
        <f t="shared" si="256"/>
        <v>0</v>
      </c>
      <c r="IW43" s="105">
        <f t="shared" si="257"/>
        <v>0</v>
      </c>
      <c r="IX43" s="105">
        <f t="shared" si="258"/>
        <v>0</v>
      </c>
      <c r="IY43" s="105">
        <f t="shared" si="259"/>
        <v>0</v>
      </c>
      <c r="IZ43" s="105">
        <f t="shared" si="260"/>
        <v>0</v>
      </c>
      <c r="JA43" s="105">
        <f t="shared" si="261"/>
        <v>0</v>
      </c>
      <c r="JB43" s="105">
        <f t="shared" si="262"/>
        <v>0</v>
      </c>
      <c r="JC43" s="105">
        <f t="shared" si="263"/>
        <v>0</v>
      </c>
      <c r="JD43" s="105">
        <f t="shared" si="264"/>
        <v>0</v>
      </c>
      <c r="JE43" s="105">
        <f t="shared" si="265"/>
        <v>0</v>
      </c>
      <c r="JF43" s="105">
        <f t="shared" si="266"/>
        <v>0</v>
      </c>
      <c r="JG43" s="105">
        <f t="shared" si="267"/>
        <v>0</v>
      </c>
      <c r="JH43" s="105">
        <f t="shared" si="268"/>
        <v>0</v>
      </c>
      <c r="JI43" s="105">
        <f t="shared" si="269"/>
        <v>0</v>
      </c>
      <c r="JJ43" s="105">
        <f t="shared" si="270"/>
        <v>0</v>
      </c>
      <c r="JK43" s="105">
        <f t="shared" si="271"/>
        <v>0</v>
      </c>
      <c r="JL43" s="105">
        <f t="shared" si="272"/>
        <v>0</v>
      </c>
      <c r="JM43" s="105">
        <f t="shared" si="273"/>
        <v>0</v>
      </c>
      <c r="JR43" s="37" t="b">
        <f>Главная!F$24="да"</f>
        <v>0</v>
      </c>
      <c r="JW43" s="104"/>
      <c r="JX43" s="78"/>
    </row>
    <row r="44" spans="2:284" s="28" customFormat="1" ht="16.5" hidden="1" customHeight="1">
      <c r="B44" s="160" t="s">
        <v>9</v>
      </c>
      <c r="C44" s="85" t="s">
        <v>203</v>
      </c>
      <c r="E44" s="159"/>
      <c r="F44" s="151" t="s">
        <v>9</v>
      </c>
      <c r="G44" s="162" t="s">
        <v>9</v>
      </c>
      <c r="H44" s="102" t="s">
        <v>9</v>
      </c>
      <c r="I44" s="43" t="s">
        <v>185</v>
      </c>
      <c r="J44" s="80" t="s">
        <v>203</v>
      </c>
      <c r="K44" s="119" t="s">
        <v>197</v>
      </c>
      <c r="L44" s="104"/>
      <c r="M44" s="104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5">
        <f t="shared" si="144"/>
        <v>0</v>
      </c>
      <c r="EO44" s="105">
        <f t="shared" si="145"/>
        <v>0</v>
      </c>
      <c r="EP44" s="105">
        <f t="shared" si="146"/>
        <v>0</v>
      </c>
      <c r="EQ44" s="105">
        <f t="shared" si="147"/>
        <v>0</v>
      </c>
      <c r="ER44" s="105">
        <f t="shared" si="148"/>
        <v>0</v>
      </c>
      <c r="ES44" s="105">
        <f t="shared" si="149"/>
        <v>0</v>
      </c>
      <c r="ET44" s="105">
        <f t="shared" si="150"/>
        <v>0</v>
      </c>
      <c r="EU44" s="105">
        <f t="shared" si="151"/>
        <v>0</v>
      </c>
      <c r="EV44" s="105">
        <f t="shared" si="152"/>
        <v>0</v>
      </c>
      <c r="EW44" s="105">
        <f t="shared" si="153"/>
        <v>0</v>
      </c>
      <c r="EX44" s="105">
        <f t="shared" si="154"/>
        <v>0</v>
      </c>
      <c r="EY44" s="105">
        <f t="shared" si="155"/>
        <v>0</v>
      </c>
      <c r="EZ44" s="105">
        <f t="shared" si="156"/>
        <v>0</v>
      </c>
      <c r="FA44" s="105">
        <f t="shared" si="157"/>
        <v>0</v>
      </c>
      <c r="FB44" s="105">
        <f t="shared" si="158"/>
        <v>0</v>
      </c>
      <c r="FC44" s="105">
        <f t="shared" si="159"/>
        <v>0</v>
      </c>
      <c r="FD44" s="105">
        <f t="shared" si="160"/>
        <v>0</v>
      </c>
      <c r="FE44" s="105">
        <f t="shared" si="161"/>
        <v>0</v>
      </c>
      <c r="FF44" s="105">
        <f t="shared" si="162"/>
        <v>0</v>
      </c>
      <c r="FG44" s="105">
        <f t="shared" si="163"/>
        <v>0</v>
      </c>
      <c r="FH44" s="105">
        <f t="shared" si="164"/>
        <v>0</v>
      </c>
      <c r="FI44" s="105">
        <f t="shared" si="165"/>
        <v>0</v>
      </c>
      <c r="FJ44" s="105">
        <f t="shared" si="166"/>
        <v>0</v>
      </c>
      <c r="FK44" s="105">
        <f t="shared" si="167"/>
        <v>0</v>
      </c>
      <c r="FL44" s="105">
        <f t="shared" si="168"/>
        <v>0</v>
      </c>
      <c r="FM44" s="105">
        <f t="shared" si="169"/>
        <v>0</v>
      </c>
      <c r="FN44" s="105">
        <f t="shared" si="170"/>
        <v>0</v>
      </c>
      <c r="FO44" s="105">
        <f t="shared" si="171"/>
        <v>0</v>
      </c>
      <c r="FP44" s="105">
        <f t="shared" si="172"/>
        <v>0</v>
      </c>
      <c r="FQ44" s="105">
        <f t="shared" si="173"/>
        <v>0</v>
      </c>
      <c r="FR44" s="105">
        <f t="shared" si="174"/>
        <v>0</v>
      </c>
      <c r="FS44" s="105">
        <f t="shared" si="175"/>
        <v>0</v>
      </c>
      <c r="FT44" s="105">
        <f t="shared" si="176"/>
        <v>0</v>
      </c>
      <c r="FU44" s="105">
        <f t="shared" si="177"/>
        <v>0</v>
      </c>
      <c r="FV44" s="105">
        <f t="shared" si="178"/>
        <v>0</v>
      </c>
      <c r="FW44" s="105">
        <f t="shared" si="179"/>
        <v>0</v>
      </c>
      <c r="FX44" s="105">
        <f t="shared" si="180"/>
        <v>0</v>
      </c>
      <c r="FY44" s="105">
        <f t="shared" si="181"/>
        <v>0</v>
      </c>
      <c r="FZ44" s="105">
        <f t="shared" si="182"/>
        <v>0</v>
      </c>
      <c r="GA44" s="105">
        <f t="shared" si="183"/>
        <v>0</v>
      </c>
      <c r="GB44" s="105">
        <f t="shared" si="184"/>
        <v>0</v>
      </c>
      <c r="GC44" s="105">
        <f t="shared" si="185"/>
        <v>0</v>
      </c>
      <c r="GD44" s="105">
        <f t="shared" si="186"/>
        <v>0</v>
      </c>
      <c r="GE44" s="105">
        <f t="shared" si="187"/>
        <v>0</v>
      </c>
      <c r="GF44" s="105">
        <f t="shared" si="188"/>
        <v>0</v>
      </c>
      <c r="GG44" s="105">
        <f t="shared" si="189"/>
        <v>0</v>
      </c>
      <c r="GH44" s="105">
        <f t="shared" si="190"/>
        <v>0</v>
      </c>
      <c r="GI44" s="105">
        <f t="shared" si="191"/>
        <v>0</v>
      </c>
      <c r="GJ44" s="105">
        <f t="shared" si="192"/>
        <v>0</v>
      </c>
      <c r="GK44" s="105">
        <f t="shared" si="193"/>
        <v>0</v>
      </c>
      <c r="GL44" s="105">
        <f t="shared" si="194"/>
        <v>0</v>
      </c>
      <c r="GM44" s="105">
        <f t="shared" si="195"/>
        <v>0</v>
      </c>
      <c r="GN44" s="105">
        <f t="shared" si="196"/>
        <v>0</v>
      </c>
      <c r="GO44" s="105">
        <f t="shared" si="197"/>
        <v>0</v>
      </c>
      <c r="GP44" s="105">
        <f t="shared" si="198"/>
        <v>0</v>
      </c>
      <c r="GQ44" s="105">
        <f t="shared" si="199"/>
        <v>0</v>
      </c>
      <c r="GR44" s="105">
        <f t="shared" si="200"/>
        <v>0</v>
      </c>
      <c r="GS44" s="105">
        <f t="shared" si="201"/>
        <v>0</v>
      </c>
      <c r="GT44" s="105">
        <f t="shared" si="202"/>
        <v>0</v>
      </c>
      <c r="GU44" s="105">
        <f t="shared" si="203"/>
        <v>0</v>
      </c>
      <c r="GV44" s="105">
        <f t="shared" si="204"/>
        <v>0</v>
      </c>
      <c r="GW44" s="105">
        <f t="shared" si="205"/>
        <v>0</v>
      </c>
      <c r="GX44" s="105">
        <f t="shared" si="206"/>
        <v>0</v>
      </c>
      <c r="GY44" s="105">
        <f t="shared" si="207"/>
        <v>0</v>
      </c>
      <c r="GZ44" s="105">
        <f t="shared" si="208"/>
        <v>0</v>
      </c>
      <c r="HA44" s="105">
        <f t="shared" si="209"/>
        <v>0</v>
      </c>
      <c r="HB44" s="105">
        <f t="shared" si="210"/>
        <v>0</v>
      </c>
      <c r="HC44" s="105">
        <f t="shared" si="211"/>
        <v>0</v>
      </c>
      <c r="HD44" s="105">
        <f t="shared" si="212"/>
        <v>0</v>
      </c>
      <c r="HE44" s="105">
        <f t="shared" si="213"/>
        <v>0</v>
      </c>
      <c r="HF44" s="105">
        <f t="shared" si="214"/>
        <v>0</v>
      </c>
      <c r="HG44" s="105">
        <f t="shared" si="215"/>
        <v>0</v>
      </c>
      <c r="HH44" s="105">
        <f t="shared" si="216"/>
        <v>0</v>
      </c>
      <c r="HI44" s="105">
        <f t="shared" si="217"/>
        <v>0</v>
      </c>
      <c r="HJ44" s="105">
        <f t="shared" si="218"/>
        <v>0</v>
      </c>
      <c r="HK44" s="105">
        <f t="shared" si="219"/>
        <v>0</v>
      </c>
      <c r="HL44" s="105">
        <f t="shared" si="220"/>
        <v>0</v>
      </c>
      <c r="HM44" s="105">
        <f t="shared" si="221"/>
        <v>0</v>
      </c>
      <c r="HN44" s="105">
        <f t="shared" si="222"/>
        <v>0</v>
      </c>
      <c r="HO44" s="105">
        <f t="shared" si="223"/>
        <v>0</v>
      </c>
      <c r="HP44" s="105">
        <f t="shared" si="224"/>
        <v>0</v>
      </c>
      <c r="HQ44" s="105">
        <f t="shared" si="225"/>
        <v>0</v>
      </c>
      <c r="HR44" s="105">
        <f t="shared" si="226"/>
        <v>0</v>
      </c>
      <c r="HS44" s="105">
        <f t="shared" si="227"/>
        <v>0</v>
      </c>
      <c r="HT44" s="105">
        <f t="shared" si="228"/>
        <v>0</v>
      </c>
      <c r="HU44" s="105">
        <f t="shared" si="229"/>
        <v>0</v>
      </c>
      <c r="HV44" s="105">
        <f t="shared" si="230"/>
        <v>0</v>
      </c>
      <c r="HW44" s="105">
        <f t="shared" si="231"/>
        <v>0</v>
      </c>
      <c r="HX44" s="105">
        <f t="shared" si="232"/>
        <v>0</v>
      </c>
      <c r="HY44" s="105">
        <f t="shared" si="233"/>
        <v>0</v>
      </c>
      <c r="HZ44" s="105">
        <f t="shared" si="234"/>
        <v>0</v>
      </c>
      <c r="IA44" s="105">
        <f t="shared" si="235"/>
        <v>0</v>
      </c>
      <c r="IB44" s="105">
        <f t="shared" si="236"/>
        <v>0</v>
      </c>
      <c r="IC44" s="105">
        <f t="shared" si="237"/>
        <v>0</v>
      </c>
      <c r="ID44" s="105">
        <f t="shared" si="238"/>
        <v>0</v>
      </c>
      <c r="IE44" s="105">
        <f t="shared" si="239"/>
        <v>0</v>
      </c>
      <c r="IF44" s="105">
        <f t="shared" si="240"/>
        <v>0</v>
      </c>
      <c r="IG44" s="105">
        <f t="shared" si="241"/>
        <v>0</v>
      </c>
      <c r="IH44" s="105">
        <f t="shared" si="242"/>
        <v>0</v>
      </c>
      <c r="II44" s="105">
        <f t="shared" si="243"/>
        <v>0</v>
      </c>
      <c r="IJ44" s="105">
        <f t="shared" si="244"/>
        <v>0</v>
      </c>
      <c r="IK44" s="105">
        <f t="shared" si="245"/>
        <v>0</v>
      </c>
      <c r="IL44" s="105">
        <f t="shared" si="246"/>
        <v>0</v>
      </c>
      <c r="IM44" s="105">
        <f t="shared" si="247"/>
        <v>0</v>
      </c>
      <c r="IN44" s="105">
        <f t="shared" si="248"/>
        <v>0</v>
      </c>
      <c r="IO44" s="105">
        <f t="shared" si="249"/>
        <v>0</v>
      </c>
      <c r="IP44" s="105">
        <f t="shared" si="250"/>
        <v>0</v>
      </c>
      <c r="IQ44" s="105">
        <f t="shared" si="251"/>
        <v>0</v>
      </c>
      <c r="IR44" s="105">
        <f t="shared" si="252"/>
        <v>0</v>
      </c>
      <c r="IS44" s="105">
        <f t="shared" si="253"/>
        <v>0</v>
      </c>
      <c r="IT44" s="105">
        <f t="shared" si="254"/>
        <v>0</v>
      </c>
      <c r="IU44" s="105">
        <f t="shared" si="255"/>
        <v>0</v>
      </c>
      <c r="IV44" s="105">
        <f t="shared" si="256"/>
        <v>0</v>
      </c>
      <c r="IW44" s="105">
        <f t="shared" si="257"/>
        <v>0</v>
      </c>
      <c r="IX44" s="105">
        <f t="shared" si="258"/>
        <v>0</v>
      </c>
      <c r="IY44" s="105">
        <f t="shared" si="259"/>
        <v>0</v>
      </c>
      <c r="IZ44" s="105">
        <f t="shared" si="260"/>
        <v>0</v>
      </c>
      <c r="JA44" s="105">
        <f t="shared" si="261"/>
        <v>0</v>
      </c>
      <c r="JB44" s="105">
        <f t="shared" si="262"/>
        <v>0</v>
      </c>
      <c r="JC44" s="105">
        <f t="shared" si="263"/>
        <v>0</v>
      </c>
      <c r="JD44" s="105">
        <f t="shared" si="264"/>
        <v>0</v>
      </c>
      <c r="JE44" s="105">
        <f t="shared" si="265"/>
        <v>0</v>
      </c>
      <c r="JF44" s="105">
        <f t="shared" si="266"/>
        <v>0</v>
      </c>
      <c r="JG44" s="105">
        <f t="shared" si="267"/>
        <v>0</v>
      </c>
      <c r="JH44" s="105">
        <f t="shared" si="268"/>
        <v>0</v>
      </c>
      <c r="JI44" s="105">
        <f t="shared" si="269"/>
        <v>0</v>
      </c>
      <c r="JJ44" s="105">
        <f t="shared" si="270"/>
        <v>0</v>
      </c>
      <c r="JK44" s="105">
        <f t="shared" si="271"/>
        <v>0</v>
      </c>
      <c r="JL44" s="105">
        <f t="shared" si="272"/>
        <v>0</v>
      </c>
      <c r="JM44" s="105">
        <f t="shared" si="273"/>
        <v>0</v>
      </c>
      <c r="JR44" s="37" t="b">
        <f>Главная!F$24="да"</f>
        <v>0</v>
      </c>
      <c r="JW44" s="104"/>
      <c r="JX44" s="78"/>
    </row>
    <row r="45" spans="2:284" s="28" customFormat="1" ht="44.25" hidden="1" customHeight="1">
      <c r="B45" s="160" t="s">
        <v>9</v>
      </c>
      <c r="C45" s="85" t="s">
        <v>180</v>
      </c>
      <c r="E45" s="159"/>
      <c r="F45" s="151" t="s">
        <v>9</v>
      </c>
      <c r="G45" s="162" t="s">
        <v>9</v>
      </c>
      <c r="H45" s="102" t="s">
        <v>9</v>
      </c>
      <c r="I45" s="43" t="s">
        <v>187</v>
      </c>
      <c r="J45" s="80" t="s">
        <v>180</v>
      </c>
      <c r="K45" s="119" t="s">
        <v>181</v>
      </c>
      <c r="L45" s="104"/>
      <c r="M45" s="104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5">
        <f t="shared" si="144"/>
        <v>0</v>
      </c>
      <c r="EO45" s="105">
        <f t="shared" si="145"/>
        <v>0</v>
      </c>
      <c r="EP45" s="105">
        <f t="shared" si="146"/>
        <v>0</v>
      </c>
      <c r="EQ45" s="105">
        <f t="shared" si="147"/>
        <v>0</v>
      </c>
      <c r="ER45" s="105">
        <f t="shared" si="148"/>
        <v>0</v>
      </c>
      <c r="ES45" s="105">
        <f t="shared" si="149"/>
        <v>0</v>
      </c>
      <c r="ET45" s="105">
        <f t="shared" si="150"/>
        <v>0</v>
      </c>
      <c r="EU45" s="105">
        <f t="shared" si="151"/>
        <v>0</v>
      </c>
      <c r="EV45" s="105">
        <f t="shared" si="152"/>
        <v>0</v>
      </c>
      <c r="EW45" s="105">
        <f t="shared" si="153"/>
        <v>0</v>
      </c>
      <c r="EX45" s="105">
        <f t="shared" si="154"/>
        <v>0</v>
      </c>
      <c r="EY45" s="105">
        <f t="shared" si="155"/>
        <v>0</v>
      </c>
      <c r="EZ45" s="105">
        <f t="shared" si="156"/>
        <v>0</v>
      </c>
      <c r="FA45" s="105">
        <f t="shared" si="157"/>
        <v>0</v>
      </c>
      <c r="FB45" s="105">
        <f t="shared" si="158"/>
        <v>0</v>
      </c>
      <c r="FC45" s="105">
        <f t="shared" si="159"/>
        <v>0</v>
      </c>
      <c r="FD45" s="105">
        <f t="shared" si="160"/>
        <v>0</v>
      </c>
      <c r="FE45" s="105">
        <f t="shared" si="161"/>
        <v>0</v>
      </c>
      <c r="FF45" s="105">
        <f t="shared" si="162"/>
        <v>0</v>
      </c>
      <c r="FG45" s="105">
        <f t="shared" si="163"/>
        <v>0</v>
      </c>
      <c r="FH45" s="105">
        <f t="shared" si="164"/>
        <v>0</v>
      </c>
      <c r="FI45" s="105">
        <f t="shared" si="165"/>
        <v>0</v>
      </c>
      <c r="FJ45" s="105">
        <f t="shared" si="166"/>
        <v>0</v>
      </c>
      <c r="FK45" s="105">
        <f t="shared" si="167"/>
        <v>0</v>
      </c>
      <c r="FL45" s="105">
        <f t="shared" si="168"/>
        <v>0</v>
      </c>
      <c r="FM45" s="105">
        <f t="shared" si="169"/>
        <v>0</v>
      </c>
      <c r="FN45" s="105">
        <f t="shared" si="170"/>
        <v>0</v>
      </c>
      <c r="FO45" s="105">
        <f t="shared" si="171"/>
        <v>0</v>
      </c>
      <c r="FP45" s="105">
        <f t="shared" si="172"/>
        <v>0</v>
      </c>
      <c r="FQ45" s="105">
        <f t="shared" si="173"/>
        <v>0</v>
      </c>
      <c r="FR45" s="105">
        <f t="shared" si="174"/>
        <v>0</v>
      </c>
      <c r="FS45" s="105">
        <f t="shared" si="175"/>
        <v>0</v>
      </c>
      <c r="FT45" s="105">
        <f t="shared" si="176"/>
        <v>0</v>
      </c>
      <c r="FU45" s="105">
        <f t="shared" si="177"/>
        <v>0</v>
      </c>
      <c r="FV45" s="105">
        <f t="shared" si="178"/>
        <v>0</v>
      </c>
      <c r="FW45" s="105">
        <f t="shared" si="179"/>
        <v>0</v>
      </c>
      <c r="FX45" s="105">
        <f t="shared" si="180"/>
        <v>0</v>
      </c>
      <c r="FY45" s="105">
        <f t="shared" si="181"/>
        <v>0</v>
      </c>
      <c r="FZ45" s="105">
        <f t="shared" si="182"/>
        <v>0</v>
      </c>
      <c r="GA45" s="105">
        <f t="shared" si="183"/>
        <v>0</v>
      </c>
      <c r="GB45" s="105">
        <f t="shared" si="184"/>
        <v>0</v>
      </c>
      <c r="GC45" s="105">
        <f t="shared" si="185"/>
        <v>0</v>
      </c>
      <c r="GD45" s="105">
        <f t="shared" si="186"/>
        <v>0</v>
      </c>
      <c r="GE45" s="105">
        <f t="shared" si="187"/>
        <v>0</v>
      </c>
      <c r="GF45" s="105">
        <f t="shared" si="188"/>
        <v>0</v>
      </c>
      <c r="GG45" s="105">
        <f t="shared" si="189"/>
        <v>0</v>
      </c>
      <c r="GH45" s="105">
        <f t="shared" si="190"/>
        <v>0</v>
      </c>
      <c r="GI45" s="105">
        <f t="shared" si="191"/>
        <v>0</v>
      </c>
      <c r="GJ45" s="105">
        <f t="shared" si="192"/>
        <v>0</v>
      </c>
      <c r="GK45" s="105">
        <f t="shared" si="193"/>
        <v>0</v>
      </c>
      <c r="GL45" s="105">
        <f t="shared" si="194"/>
        <v>0</v>
      </c>
      <c r="GM45" s="105">
        <f t="shared" si="195"/>
        <v>0</v>
      </c>
      <c r="GN45" s="105">
        <f t="shared" si="196"/>
        <v>0</v>
      </c>
      <c r="GO45" s="105">
        <f t="shared" si="197"/>
        <v>0</v>
      </c>
      <c r="GP45" s="105">
        <f t="shared" si="198"/>
        <v>0</v>
      </c>
      <c r="GQ45" s="105">
        <f t="shared" si="199"/>
        <v>0</v>
      </c>
      <c r="GR45" s="105">
        <f t="shared" si="200"/>
        <v>0</v>
      </c>
      <c r="GS45" s="105">
        <f t="shared" si="201"/>
        <v>0</v>
      </c>
      <c r="GT45" s="105">
        <f t="shared" si="202"/>
        <v>0</v>
      </c>
      <c r="GU45" s="105">
        <f t="shared" si="203"/>
        <v>0</v>
      </c>
      <c r="GV45" s="105">
        <f t="shared" si="204"/>
        <v>0</v>
      </c>
      <c r="GW45" s="105">
        <f t="shared" si="205"/>
        <v>0</v>
      </c>
      <c r="GX45" s="105">
        <f t="shared" si="206"/>
        <v>0</v>
      </c>
      <c r="GY45" s="105">
        <f t="shared" si="207"/>
        <v>0</v>
      </c>
      <c r="GZ45" s="105">
        <f t="shared" si="208"/>
        <v>0</v>
      </c>
      <c r="HA45" s="105">
        <f t="shared" si="209"/>
        <v>0</v>
      </c>
      <c r="HB45" s="105">
        <f t="shared" si="210"/>
        <v>0</v>
      </c>
      <c r="HC45" s="105">
        <f t="shared" si="211"/>
        <v>0</v>
      </c>
      <c r="HD45" s="105">
        <f t="shared" si="212"/>
        <v>0</v>
      </c>
      <c r="HE45" s="105">
        <f t="shared" si="213"/>
        <v>0</v>
      </c>
      <c r="HF45" s="105">
        <f t="shared" si="214"/>
        <v>0</v>
      </c>
      <c r="HG45" s="105">
        <f t="shared" si="215"/>
        <v>0</v>
      </c>
      <c r="HH45" s="105">
        <f t="shared" si="216"/>
        <v>0</v>
      </c>
      <c r="HI45" s="105">
        <f t="shared" si="217"/>
        <v>0</v>
      </c>
      <c r="HJ45" s="105">
        <f t="shared" si="218"/>
        <v>0</v>
      </c>
      <c r="HK45" s="105">
        <f t="shared" si="219"/>
        <v>0</v>
      </c>
      <c r="HL45" s="105">
        <f t="shared" si="220"/>
        <v>0</v>
      </c>
      <c r="HM45" s="105">
        <f t="shared" si="221"/>
        <v>0</v>
      </c>
      <c r="HN45" s="105">
        <f t="shared" si="222"/>
        <v>0</v>
      </c>
      <c r="HO45" s="105">
        <f t="shared" si="223"/>
        <v>0</v>
      </c>
      <c r="HP45" s="105">
        <f t="shared" si="224"/>
        <v>0</v>
      </c>
      <c r="HQ45" s="105">
        <f t="shared" si="225"/>
        <v>0</v>
      </c>
      <c r="HR45" s="105">
        <f t="shared" si="226"/>
        <v>0</v>
      </c>
      <c r="HS45" s="105">
        <f t="shared" si="227"/>
        <v>0</v>
      </c>
      <c r="HT45" s="105">
        <f t="shared" si="228"/>
        <v>0</v>
      </c>
      <c r="HU45" s="105">
        <f t="shared" si="229"/>
        <v>0</v>
      </c>
      <c r="HV45" s="105">
        <f t="shared" si="230"/>
        <v>0</v>
      </c>
      <c r="HW45" s="105">
        <f t="shared" si="231"/>
        <v>0</v>
      </c>
      <c r="HX45" s="105">
        <f t="shared" si="232"/>
        <v>0</v>
      </c>
      <c r="HY45" s="105">
        <f t="shared" si="233"/>
        <v>0</v>
      </c>
      <c r="HZ45" s="105">
        <f t="shared" si="234"/>
        <v>0</v>
      </c>
      <c r="IA45" s="105">
        <f t="shared" si="235"/>
        <v>0</v>
      </c>
      <c r="IB45" s="105">
        <f t="shared" si="236"/>
        <v>0</v>
      </c>
      <c r="IC45" s="105">
        <f t="shared" si="237"/>
        <v>0</v>
      </c>
      <c r="ID45" s="105">
        <f t="shared" si="238"/>
        <v>0</v>
      </c>
      <c r="IE45" s="105">
        <f t="shared" si="239"/>
        <v>0</v>
      </c>
      <c r="IF45" s="105">
        <f t="shared" si="240"/>
        <v>0</v>
      </c>
      <c r="IG45" s="105">
        <f t="shared" si="241"/>
        <v>0</v>
      </c>
      <c r="IH45" s="105">
        <f t="shared" si="242"/>
        <v>0</v>
      </c>
      <c r="II45" s="105">
        <f t="shared" si="243"/>
        <v>0</v>
      </c>
      <c r="IJ45" s="105">
        <f t="shared" si="244"/>
        <v>0</v>
      </c>
      <c r="IK45" s="105">
        <f t="shared" si="245"/>
        <v>0</v>
      </c>
      <c r="IL45" s="105">
        <f t="shared" si="246"/>
        <v>0</v>
      </c>
      <c r="IM45" s="105">
        <f t="shared" si="247"/>
        <v>0</v>
      </c>
      <c r="IN45" s="105">
        <f t="shared" si="248"/>
        <v>0</v>
      </c>
      <c r="IO45" s="105">
        <f t="shared" si="249"/>
        <v>0</v>
      </c>
      <c r="IP45" s="105">
        <f t="shared" si="250"/>
        <v>0</v>
      </c>
      <c r="IQ45" s="105">
        <f t="shared" si="251"/>
        <v>0</v>
      </c>
      <c r="IR45" s="105">
        <f t="shared" si="252"/>
        <v>0</v>
      </c>
      <c r="IS45" s="105">
        <f t="shared" si="253"/>
        <v>0</v>
      </c>
      <c r="IT45" s="105">
        <f t="shared" si="254"/>
        <v>0</v>
      </c>
      <c r="IU45" s="105">
        <f t="shared" si="255"/>
        <v>0</v>
      </c>
      <c r="IV45" s="105">
        <f t="shared" si="256"/>
        <v>0</v>
      </c>
      <c r="IW45" s="105">
        <f t="shared" si="257"/>
        <v>0</v>
      </c>
      <c r="IX45" s="105">
        <f t="shared" si="258"/>
        <v>0</v>
      </c>
      <c r="IY45" s="105">
        <f t="shared" si="259"/>
        <v>0</v>
      </c>
      <c r="IZ45" s="105">
        <f t="shared" si="260"/>
        <v>0</v>
      </c>
      <c r="JA45" s="105">
        <f t="shared" si="261"/>
        <v>0</v>
      </c>
      <c r="JB45" s="105">
        <f t="shared" si="262"/>
        <v>0</v>
      </c>
      <c r="JC45" s="105">
        <f t="shared" si="263"/>
        <v>0</v>
      </c>
      <c r="JD45" s="105">
        <f t="shared" si="264"/>
        <v>0</v>
      </c>
      <c r="JE45" s="105">
        <f t="shared" si="265"/>
        <v>0</v>
      </c>
      <c r="JF45" s="105">
        <f t="shared" si="266"/>
        <v>0</v>
      </c>
      <c r="JG45" s="105">
        <f t="shared" si="267"/>
        <v>0</v>
      </c>
      <c r="JH45" s="105">
        <f t="shared" si="268"/>
        <v>0</v>
      </c>
      <c r="JI45" s="105">
        <f t="shared" si="269"/>
        <v>0</v>
      </c>
      <c r="JJ45" s="105">
        <f t="shared" si="270"/>
        <v>0</v>
      </c>
      <c r="JK45" s="105">
        <f t="shared" si="271"/>
        <v>0</v>
      </c>
      <c r="JL45" s="105">
        <f t="shared" si="272"/>
        <v>0</v>
      </c>
      <c r="JM45" s="105">
        <f t="shared" si="273"/>
        <v>0</v>
      </c>
      <c r="JR45" s="37" t="b">
        <f>Главная!F$24="да"</f>
        <v>0</v>
      </c>
      <c r="JW45" s="104"/>
      <c r="JX45" s="78"/>
    </row>
    <row r="46" spans="2:284" s="28" customFormat="1" ht="44.25" hidden="1" customHeight="1">
      <c r="B46" s="160" t="s">
        <v>9</v>
      </c>
      <c r="C46" s="85" t="s">
        <v>182</v>
      </c>
      <c r="E46" s="159"/>
      <c r="F46" s="151" t="s">
        <v>9</v>
      </c>
      <c r="G46" s="162" t="s">
        <v>9</v>
      </c>
      <c r="H46" s="102" t="s">
        <v>9</v>
      </c>
      <c r="I46" s="43" t="s">
        <v>189</v>
      </c>
      <c r="J46" s="80" t="s">
        <v>182</v>
      </c>
      <c r="K46" s="119" t="s">
        <v>183</v>
      </c>
      <c r="L46" s="104"/>
      <c r="M46" s="104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5">
        <f t="shared" si="144"/>
        <v>0</v>
      </c>
      <c r="EO46" s="105">
        <f t="shared" si="145"/>
        <v>0</v>
      </c>
      <c r="EP46" s="105">
        <f t="shared" si="146"/>
        <v>0</v>
      </c>
      <c r="EQ46" s="105">
        <f t="shared" si="147"/>
        <v>0</v>
      </c>
      <c r="ER46" s="105">
        <f t="shared" si="148"/>
        <v>0</v>
      </c>
      <c r="ES46" s="105">
        <f t="shared" si="149"/>
        <v>0</v>
      </c>
      <c r="ET46" s="105">
        <f t="shared" si="150"/>
        <v>0</v>
      </c>
      <c r="EU46" s="105">
        <f t="shared" si="151"/>
        <v>0</v>
      </c>
      <c r="EV46" s="105">
        <f t="shared" si="152"/>
        <v>0</v>
      </c>
      <c r="EW46" s="105">
        <f t="shared" si="153"/>
        <v>0</v>
      </c>
      <c r="EX46" s="105">
        <f t="shared" si="154"/>
        <v>0</v>
      </c>
      <c r="EY46" s="105">
        <f t="shared" si="155"/>
        <v>0</v>
      </c>
      <c r="EZ46" s="105">
        <f t="shared" si="156"/>
        <v>0</v>
      </c>
      <c r="FA46" s="105">
        <f t="shared" si="157"/>
        <v>0</v>
      </c>
      <c r="FB46" s="105">
        <f t="shared" si="158"/>
        <v>0</v>
      </c>
      <c r="FC46" s="105">
        <f t="shared" si="159"/>
        <v>0</v>
      </c>
      <c r="FD46" s="105">
        <f t="shared" si="160"/>
        <v>0</v>
      </c>
      <c r="FE46" s="105">
        <f t="shared" si="161"/>
        <v>0</v>
      </c>
      <c r="FF46" s="105">
        <f t="shared" si="162"/>
        <v>0</v>
      </c>
      <c r="FG46" s="105">
        <f t="shared" si="163"/>
        <v>0</v>
      </c>
      <c r="FH46" s="105">
        <f t="shared" si="164"/>
        <v>0</v>
      </c>
      <c r="FI46" s="105">
        <f t="shared" si="165"/>
        <v>0</v>
      </c>
      <c r="FJ46" s="105">
        <f t="shared" si="166"/>
        <v>0</v>
      </c>
      <c r="FK46" s="105">
        <f t="shared" si="167"/>
        <v>0</v>
      </c>
      <c r="FL46" s="105">
        <f t="shared" si="168"/>
        <v>0</v>
      </c>
      <c r="FM46" s="105">
        <f t="shared" si="169"/>
        <v>0</v>
      </c>
      <c r="FN46" s="105">
        <f t="shared" si="170"/>
        <v>0</v>
      </c>
      <c r="FO46" s="105">
        <f t="shared" si="171"/>
        <v>0</v>
      </c>
      <c r="FP46" s="105">
        <f t="shared" si="172"/>
        <v>0</v>
      </c>
      <c r="FQ46" s="105">
        <f t="shared" si="173"/>
        <v>0</v>
      </c>
      <c r="FR46" s="105">
        <f t="shared" si="174"/>
        <v>0</v>
      </c>
      <c r="FS46" s="105">
        <f t="shared" si="175"/>
        <v>0</v>
      </c>
      <c r="FT46" s="105">
        <f t="shared" si="176"/>
        <v>0</v>
      </c>
      <c r="FU46" s="105">
        <f t="shared" si="177"/>
        <v>0</v>
      </c>
      <c r="FV46" s="105">
        <f t="shared" si="178"/>
        <v>0</v>
      </c>
      <c r="FW46" s="105">
        <f t="shared" si="179"/>
        <v>0</v>
      </c>
      <c r="FX46" s="105">
        <f t="shared" si="180"/>
        <v>0</v>
      </c>
      <c r="FY46" s="105">
        <f t="shared" si="181"/>
        <v>0</v>
      </c>
      <c r="FZ46" s="105">
        <f t="shared" si="182"/>
        <v>0</v>
      </c>
      <c r="GA46" s="105">
        <f t="shared" si="183"/>
        <v>0</v>
      </c>
      <c r="GB46" s="105">
        <f t="shared" si="184"/>
        <v>0</v>
      </c>
      <c r="GC46" s="105">
        <f t="shared" si="185"/>
        <v>0</v>
      </c>
      <c r="GD46" s="105">
        <f t="shared" si="186"/>
        <v>0</v>
      </c>
      <c r="GE46" s="105">
        <f t="shared" si="187"/>
        <v>0</v>
      </c>
      <c r="GF46" s="105">
        <f t="shared" si="188"/>
        <v>0</v>
      </c>
      <c r="GG46" s="105">
        <f t="shared" si="189"/>
        <v>0</v>
      </c>
      <c r="GH46" s="105">
        <f t="shared" si="190"/>
        <v>0</v>
      </c>
      <c r="GI46" s="105">
        <f t="shared" si="191"/>
        <v>0</v>
      </c>
      <c r="GJ46" s="105">
        <f t="shared" si="192"/>
        <v>0</v>
      </c>
      <c r="GK46" s="105">
        <f t="shared" si="193"/>
        <v>0</v>
      </c>
      <c r="GL46" s="105">
        <f t="shared" si="194"/>
        <v>0</v>
      </c>
      <c r="GM46" s="105">
        <f t="shared" si="195"/>
        <v>0</v>
      </c>
      <c r="GN46" s="105">
        <f t="shared" si="196"/>
        <v>0</v>
      </c>
      <c r="GO46" s="105">
        <f t="shared" si="197"/>
        <v>0</v>
      </c>
      <c r="GP46" s="105">
        <f t="shared" si="198"/>
        <v>0</v>
      </c>
      <c r="GQ46" s="105">
        <f t="shared" si="199"/>
        <v>0</v>
      </c>
      <c r="GR46" s="105">
        <f t="shared" si="200"/>
        <v>0</v>
      </c>
      <c r="GS46" s="105">
        <f t="shared" si="201"/>
        <v>0</v>
      </c>
      <c r="GT46" s="105">
        <f t="shared" si="202"/>
        <v>0</v>
      </c>
      <c r="GU46" s="105">
        <f t="shared" si="203"/>
        <v>0</v>
      </c>
      <c r="GV46" s="105">
        <f t="shared" si="204"/>
        <v>0</v>
      </c>
      <c r="GW46" s="105">
        <f t="shared" si="205"/>
        <v>0</v>
      </c>
      <c r="GX46" s="105">
        <f t="shared" si="206"/>
        <v>0</v>
      </c>
      <c r="GY46" s="105">
        <f t="shared" si="207"/>
        <v>0</v>
      </c>
      <c r="GZ46" s="105">
        <f t="shared" si="208"/>
        <v>0</v>
      </c>
      <c r="HA46" s="105">
        <f t="shared" si="209"/>
        <v>0</v>
      </c>
      <c r="HB46" s="105">
        <f t="shared" si="210"/>
        <v>0</v>
      </c>
      <c r="HC46" s="105">
        <f t="shared" si="211"/>
        <v>0</v>
      </c>
      <c r="HD46" s="105">
        <f t="shared" si="212"/>
        <v>0</v>
      </c>
      <c r="HE46" s="105">
        <f t="shared" si="213"/>
        <v>0</v>
      </c>
      <c r="HF46" s="105">
        <f t="shared" si="214"/>
        <v>0</v>
      </c>
      <c r="HG46" s="105">
        <f t="shared" si="215"/>
        <v>0</v>
      </c>
      <c r="HH46" s="105">
        <f t="shared" si="216"/>
        <v>0</v>
      </c>
      <c r="HI46" s="105">
        <f t="shared" si="217"/>
        <v>0</v>
      </c>
      <c r="HJ46" s="105">
        <f t="shared" si="218"/>
        <v>0</v>
      </c>
      <c r="HK46" s="105">
        <f t="shared" si="219"/>
        <v>0</v>
      </c>
      <c r="HL46" s="105">
        <f t="shared" si="220"/>
        <v>0</v>
      </c>
      <c r="HM46" s="105">
        <f t="shared" si="221"/>
        <v>0</v>
      </c>
      <c r="HN46" s="105">
        <f t="shared" si="222"/>
        <v>0</v>
      </c>
      <c r="HO46" s="105">
        <f t="shared" si="223"/>
        <v>0</v>
      </c>
      <c r="HP46" s="105">
        <f t="shared" si="224"/>
        <v>0</v>
      </c>
      <c r="HQ46" s="105">
        <f t="shared" si="225"/>
        <v>0</v>
      </c>
      <c r="HR46" s="105">
        <f t="shared" si="226"/>
        <v>0</v>
      </c>
      <c r="HS46" s="105">
        <f t="shared" si="227"/>
        <v>0</v>
      </c>
      <c r="HT46" s="105">
        <f t="shared" si="228"/>
        <v>0</v>
      </c>
      <c r="HU46" s="105">
        <f t="shared" si="229"/>
        <v>0</v>
      </c>
      <c r="HV46" s="105">
        <f t="shared" si="230"/>
        <v>0</v>
      </c>
      <c r="HW46" s="105">
        <f t="shared" si="231"/>
        <v>0</v>
      </c>
      <c r="HX46" s="105">
        <f t="shared" si="232"/>
        <v>0</v>
      </c>
      <c r="HY46" s="105">
        <f t="shared" si="233"/>
        <v>0</v>
      </c>
      <c r="HZ46" s="105">
        <f t="shared" si="234"/>
        <v>0</v>
      </c>
      <c r="IA46" s="105">
        <f t="shared" si="235"/>
        <v>0</v>
      </c>
      <c r="IB46" s="105">
        <f t="shared" si="236"/>
        <v>0</v>
      </c>
      <c r="IC46" s="105">
        <f t="shared" si="237"/>
        <v>0</v>
      </c>
      <c r="ID46" s="105">
        <f t="shared" si="238"/>
        <v>0</v>
      </c>
      <c r="IE46" s="105">
        <f t="shared" si="239"/>
        <v>0</v>
      </c>
      <c r="IF46" s="105">
        <f t="shared" si="240"/>
        <v>0</v>
      </c>
      <c r="IG46" s="105">
        <f t="shared" si="241"/>
        <v>0</v>
      </c>
      <c r="IH46" s="105">
        <f t="shared" si="242"/>
        <v>0</v>
      </c>
      <c r="II46" s="105">
        <f t="shared" si="243"/>
        <v>0</v>
      </c>
      <c r="IJ46" s="105">
        <f t="shared" si="244"/>
        <v>0</v>
      </c>
      <c r="IK46" s="105">
        <f t="shared" si="245"/>
        <v>0</v>
      </c>
      <c r="IL46" s="105">
        <f t="shared" si="246"/>
        <v>0</v>
      </c>
      <c r="IM46" s="105">
        <f t="shared" si="247"/>
        <v>0</v>
      </c>
      <c r="IN46" s="105">
        <f t="shared" si="248"/>
        <v>0</v>
      </c>
      <c r="IO46" s="105">
        <f t="shared" si="249"/>
        <v>0</v>
      </c>
      <c r="IP46" s="105">
        <f t="shared" si="250"/>
        <v>0</v>
      </c>
      <c r="IQ46" s="105">
        <f t="shared" si="251"/>
        <v>0</v>
      </c>
      <c r="IR46" s="105">
        <f t="shared" si="252"/>
        <v>0</v>
      </c>
      <c r="IS46" s="105">
        <f t="shared" si="253"/>
        <v>0</v>
      </c>
      <c r="IT46" s="105">
        <f t="shared" si="254"/>
        <v>0</v>
      </c>
      <c r="IU46" s="105">
        <f t="shared" si="255"/>
        <v>0</v>
      </c>
      <c r="IV46" s="105">
        <f t="shared" si="256"/>
        <v>0</v>
      </c>
      <c r="IW46" s="105">
        <f t="shared" si="257"/>
        <v>0</v>
      </c>
      <c r="IX46" s="105">
        <f t="shared" si="258"/>
        <v>0</v>
      </c>
      <c r="IY46" s="105">
        <f t="shared" si="259"/>
        <v>0</v>
      </c>
      <c r="IZ46" s="105">
        <f t="shared" si="260"/>
        <v>0</v>
      </c>
      <c r="JA46" s="105">
        <f t="shared" si="261"/>
        <v>0</v>
      </c>
      <c r="JB46" s="105">
        <f t="shared" si="262"/>
        <v>0</v>
      </c>
      <c r="JC46" s="105">
        <f t="shared" si="263"/>
        <v>0</v>
      </c>
      <c r="JD46" s="105">
        <f t="shared" si="264"/>
        <v>0</v>
      </c>
      <c r="JE46" s="105">
        <f t="shared" si="265"/>
        <v>0</v>
      </c>
      <c r="JF46" s="105">
        <f t="shared" si="266"/>
        <v>0</v>
      </c>
      <c r="JG46" s="105">
        <f t="shared" si="267"/>
        <v>0</v>
      </c>
      <c r="JH46" s="105">
        <f t="shared" si="268"/>
        <v>0</v>
      </c>
      <c r="JI46" s="105">
        <f t="shared" si="269"/>
        <v>0</v>
      </c>
      <c r="JJ46" s="105">
        <f t="shared" si="270"/>
        <v>0</v>
      </c>
      <c r="JK46" s="105">
        <f t="shared" si="271"/>
        <v>0</v>
      </c>
      <c r="JL46" s="105">
        <f t="shared" si="272"/>
        <v>0</v>
      </c>
      <c r="JM46" s="105">
        <f t="shared" si="273"/>
        <v>0</v>
      </c>
      <c r="JR46" s="37" t="b">
        <f>Главная!F$24="да"</f>
        <v>0</v>
      </c>
      <c r="JW46" s="104"/>
      <c r="JX46" s="78"/>
    </row>
    <row r="47" spans="2:284" s="28" customFormat="1" ht="44.25" hidden="1" customHeight="1">
      <c r="B47" s="160" t="s">
        <v>9</v>
      </c>
      <c r="C47" s="85" t="s">
        <v>204</v>
      </c>
      <c r="E47" s="159"/>
      <c r="F47" s="151" t="s">
        <v>9</v>
      </c>
      <c r="G47" s="162" t="s">
        <v>9</v>
      </c>
      <c r="H47" s="102" t="s">
        <v>9</v>
      </c>
      <c r="I47" s="43" t="s">
        <v>192</v>
      </c>
      <c r="J47" s="80" t="s">
        <v>204</v>
      </c>
      <c r="K47" s="119" t="s">
        <v>161</v>
      </c>
      <c r="L47" s="104"/>
      <c r="M47" s="104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03"/>
      <c r="CC47" s="103"/>
      <c r="CD47" s="103"/>
      <c r="CE47" s="103"/>
      <c r="CF47" s="103"/>
      <c r="CG47" s="103"/>
      <c r="CH47" s="103"/>
      <c r="CI47" s="103"/>
      <c r="CJ47" s="103"/>
      <c r="CK47" s="103"/>
      <c r="CL47" s="103"/>
      <c r="CM47" s="103"/>
      <c r="CN47" s="103"/>
      <c r="CO47" s="103"/>
      <c r="CP47" s="103"/>
      <c r="CQ47" s="103"/>
      <c r="CR47" s="103"/>
      <c r="CS47" s="103"/>
      <c r="CT47" s="103"/>
      <c r="CU47" s="103"/>
      <c r="CV47" s="103"/>
      <c r="CW47" s="103"/>
      <c r="CX47" s="103"/>
      <c r="CY47" s="103"/>
      <c r="CZ47" s="103"/>
      <c r="DA47" s="103"/>
      <c r="DB47" s="103"/>
      <c r="DC47" s="103"/>
      <c r="DD47" s="103"/>
      <c r="DE47" s="103"/>
      <c r="DF47" s="103"/>
      <c r="DG47" s="103"/>
      <c r="DH47" s="103"/>
      <c r="DI47" s="103"/>
      <c r="DJ47" s="103"/>
      <c r="DK47" s="103"/>
      <c r="DL47" s="103"/>
      <c r="DM47" s="103"/>
      <c r="DN47" s="103"/>
      <c r="DO47" s="103"/>
      <c r="DP47" s="103"/>
      <c r="DQ47" s="103"/>
      <c r="DR47" s="103"/>
      <c r="DS47" s="103"/>
      <c r="DT47" s="103"/>
      <c r="DU47" s="103"/>
      <c r="DV47" s="103"/>
      <c r="DW47" s="103"/>
      <c r="DX47" s="103"/>
      <c r="DY47" s="103"/>
      <c r="DZ47" s="103"/>
      <c r="EA47" s="103"/>
      <c r="EB47" s="103"/>
      <c r="EC47" s="103"/>
      <c r="ED47" s="103"/>
      <c r="EE47" s="103"/>
      <c r="EF47" s="103"/>
      <c r="EG47" s="103"/>
      <c r="EH47" s="103"/>
      <c r="EI47" s="103"/>
      <c r="EJ47" s="103"/>
      <c r="EK47" s="103"/>
      <c r="EL47" s="103"/>
      <c r="EM47" s="103"/>
      <c r="EN47" s="105">
        <f t="shared" si="144"/>
        <v>0</v>
      </c>
      <c r="EO47" s="105">
        <f t="shared" si="145"/>
        <v>0</v>
      </c>
      <c r="EP47" s="105">
        <f t="shared" si="146"/>
        <v>0</v>
      </c>
      <c r="EQ47" s="105">
        <f t="shared" si="147"/>
        <v>0</v>
      </c>
      <c r="ER47" s="105">
        <f t="shared" si="148"/>
        <v>0</v>
      </c>
      <c r="ES47" s="105">
        <f t="shared" si="149"/>
        <v>0</v>
      </c>
      <c r="ET47" s="105">
        <f t="shared" si="150"/>
        <v>0</v>
      </c>
      <c r="EU47" s="105">
        <f t="shared" si="151"/>
        <v>0</v>
      </c>
      <c r="EV47" s="105">
        <f t="shared" si="152"/>
        <v>0</v>
      </c>
      <c r="EW47" s="105">
        <f t="shared" si="153"/>
        <v>0</v>
      </c>
      <c r="EX47" s="105">
        <f t="shared" si="154"/>
        <v>0</v>
      </c>
      <c r="EY47" s="105">
        <f t="shared" si="155"/>
        <v>0</v>
      </c>
      <c r="EZ47" s="105">
        <f t="shared" si="156"/>
        <v>0</v>
      </c>
      <c r="FA47" s="105">
        <f t="shared" si="157"/>
        <v>0</v>
      </c>
      <c r="FB47" s="105">
        <f t="shared" si="158"/>
        <v>0</v>
      </c>
      <c r="FC47" s="105">
        <f t="shared" si="159"/>
        <v>0</v>
      </c>
      <c r="FD47" s="105">
        <f t="shared" si="160"/>
        <v>0</v>
      </c>
      <c r="FE47" s="105">
        <f t="shared" si="161"/>
        <v>0</v>
      </c>
      <c r="FF47" s="105">
        <f t="shared" si="162"/>
        <v>0</v>
      </c>
      <c r="FG47" s="105">
        <f t="shared" si="163"/>
        <v>0</v>
      </c>
      <c r="FH47" s="105">
        <f t="shared" si="164"/>
        <v>0</v>
      </c>
      <c r="FI47" s="105">
        <f t="shared" si="165"/>
        <v>0</v>
      </c>
      <c r="FJ47" s="105">
        <f t="shared" si="166"/>
        <v>0</v>
      </c>
      <c r="FK47" s="105">
        <f t="shared" si="167"/>
        <v>0</v>
      </c>
      <c r="FL47" s="105">
        <f t="shared" si="168"/>
        <v>0</v>
      </c>
      <c r="FM47" s="105">
        <f t="shared" si="169"/>
        <v>0</v>
      </c>
      <c r="FN47" s="105">
        <f t="shared" si="170"/>
        <v>0</v>
      </c>
      <c r="FO47" s="105">
        <f t="shared" si="171"/>
        <v>0</v>
      </c>
      <c r="FP47" s="105">
        <f t="shared" si="172"/>
        <v>0</v>
      </c>
      <c r="FQ47" s="105">
        <f t="shared" si="173"/>
        <v>0</v>
      </c>
      <c r="FR47" s="105">
        <f t="shared" si="174"/>
        <v>0</v>
      </c>
      <c r="FS47" s="105">
        <f t="shared" si="175"/>
        <v>0</v>
      </c>
      <c r="FT47" s="105">
        <f t="shared" si="176"/>
        <v>0</v>
      </c>
      <c r="FU47" s="105">
        <f t="shared" si="177"/>
        <v>0</v>
      </c>
      <c r="FV47" s="105">
        <f t="shared" si="178"/>
        <v>0</v>
      </c>
      <c r="FW47" s="105">
        <f t="shared" si="179"/>
        <v>0</v>
      </c>
      <c r="FX47" s="105">
        <f t="shared" si="180"/>
        <v>0</v>
      </c>
      <c r="FY47" s="105">
        <f t="shared" si="181"/>
        <v>0</v>
      </c>
      <c r="FZ47" s="105">
        <f t="shared" si="182"/>
        <v>0</v>
      </c>
      <c r="GA47" s="105">
        <f t="shared" si="183"/>
        <v>0</v>
      </c>
      <c r="GB47" s="105">
        <f t="shared" si="184"/>
        <v>0</v>
      </c>
      <c r="GC47" s="105">
        <f t="shared" si="185"/>
        <v>0</v>
      </c>
      <c r="GD47" s="105">
        <f t="shared" si="186"/>
        <v>0</v>
      </c>
      <c r="GE47" s="105">
        <f t="shared" si="187"/>
        <v>0</v>
      </c>
      <c r="GF47" s="105">
        <f t="shared" si="188"/>
        <v>0</v>
      </c>
      <c r="GG47" s="105">
        <f t="shared" si="189"/>
        <v>0</v>
      </c>
      <c r="GH47" s="105">
        <f t="shared" si="190"/>
        <v>0</v>
      </c>
      <c r="GI47" s="105">
        <f t="shared" si="191"/>
        <v>0</v>
      </c>
      <c r="GJ47" s="105">
        <f t="shared" si="192"/>
        <v>0</v>
      </c>
      <c r="GK47" s="105">
        <f t="shared" si="193"/>
        <v>0</v>
      </c>
      <c r="GL47" s="105">
        <f t="shared" si="194"/>
        <v>0</v>
      </c>
      <c r="GM47" s="105">
        <f t="shared" si="195"/>
        <v>0</v>
      </c>
      <c r="GN47" s="105">
        <f t="shared" si="196"/>
        <v>0</v>
      </c>
      <c r="GO47" s="105">
        <f t="shared" si="197"/>
        <v>0</v>
      </c>
      <c r="GP47" s="105">
        <f t="shared" si="198"/>
        <v>0</v>
      </c>
      <c r="GQ47" s="105">
        <f t="shared" si="199"/>
        <v>0</v>
      </c>
      <c r="GR47" s="105">
        <f t="shared" si="200"/>
        <v>0</v>
      </c>
      <c r="GS47" s="105">
        <f t="shared" si="201"/>
        <v>0</v>
      </c>
      <c r="GT47" s="105">
        <f t="shared" si="202"/>
        <v>0</v>
      </c>
      <c r="GU47" s="105">
        <f t="shared" si="203"/>
        <v>0</v>
      </c>
      <c r="GV47" s="105">
        <f t="shared" si="204"/>
        <v>0</v>
      </c>
      <c r="GW47" s="105">
        <f t="shared" si="205"/>
        <v>0</v>
      </c>
      <c r="GX47" s="105">
        <f t="shared" si="206"/>
        <v>0</v>
      </c>
      <c r="GY47" s="105">
        <f t="shared" si="207"/>
        <v>0</v>
      </c>
      <c r="GZ47" s="105">
        <f t="shared" si="208"/>
        <v>0</v>
      </c>
      <c r="HA47" s="105">
        <f t="shared" si="209"/>
        <v>0</v>
      </c>
      <c r="HB47" s="105">
        <f t="shared" si="210"/>
        <v>0</v>
      </c>
      <c r="HC47" s="105">
        <f t="shared" si="211"/>
        <v>0</v>
      </c>
      <c r="HD47" s="105">
        <f t="shared" si="212"/>
        <v>0</v>
      </c>
      <c r="HE47" s="105">
        <f t="shared" si="213"/>
        <v>0</v>
      </c>
      <c r="HF47" s="105">
        <f t="shared" si="214"/>
        <v>0</v>
      </c>
      <c r="HG47" s="105">
        <f t="shared" si="215"/>
        <v>0</v>
      </c>
      <c r="HH47" s="105">
        <f t="shared" si="216"/>
        <v>0</v>
      </c>
      <c r="HI47" s="105">
        <f t="shared" si="217"/>
        <v>0</v>
      </c>
      <c r="HJ47" s="105">
        <f t="shared" si="218"/>
        <v>0</v>
      </c>
      <c r="HK47" s="105">
        <f t="shared" si="219"/>
        <v>0</v>
      </c>
      <c r="HL47" s="105">
        <f t="shared" si="220"/>
        <v>0</v>
      </c>
      <c r="HM47" s="105">
        <f t="shared" si="221"/>
        <v>0</v>
      </c>
      <c r="HN47" s="105">
        <f t="shared" si="222"/>
        <v>0</v>
      </c>
      <c r="HO47" s="105">
        <f t="shared" si="223"/>
        <v>0</v>
      </c>
      <c r="HP47" s="105">
        <f t="shared" si="224"/>
        <v>0</v>
      </c>
      <c r="HQ47" s="105">
        <f t="shared" si="225"/>
        <v>0</v>
      </c>
      <c r="HR47" s="105">
        <f t="shared" si="226"/>
        <v>0</v>
      </c>
      <c r="HS47" s="105">
        <f t="shared" si="227"/>
        <v>0</v>
      </c>
      <c r="HT47" s="105">
        <f t="shared" si="228"/>
        <v>0</v>
      </c>
      <c r="HU47" s="105">
        <f t="shared" si="229"/>
        <v>0</v>
      </c>
      <c r="HV47" s="105">
        <f t="shared" si="230"/>
        <v>0</v>
      </c>
      <c r="HW47" s="105">
        <f t="shared" si="231"/>
        <v>0</v>
      </c>
      <c r="HX47" s="105">
        <f t="shared" si="232"/>
        <v>0</v>
      </c>
      <c r="HY47" s="105">
        <f t="shared" si="233"/>
        <v>0</v>
      </c>
      <c r="HZ47" s="105">
        <f t="shared" si="234"/>
        <v>0</v>
      </c>
      <c r="IA47" s="105">
        <f t="shared" si="235"/>
        <v>0</v>
      </c>
      <c r="IB47" s="105">
        <f t="shared" si="236"/>
        <v>0</v>
      </c>
      <c r="IC47" s="105">
        <f t="shared" si="237"/>
        <v>0</v>
      </c>
      <c r="ID47" s="105">
        <f t="shared" si="238"/>
        <v>0</v>
      </c>
      <c r="IE47" s="105">
        <f t="shared" si="239"/>
        <v>0</v>
      </c>
      <c r="IF47" s="105">
        <f t="shared" si="240"/>
        <v>0</v>
      </c>
      <c r="IG47" s="105">
        <f t="shared" si="241"/>
        <v>0</v>
      </c>
      <c r="IH47" s="105">
        <f t="shared" si="242"/>
        <v>0</v>
      </c>
      <c r="II47" s="105">
        <f t="shared" si="243"/>
        <v>0</v>
      </c>
      <c r="IJ47" s="105">
        <f t="shared" si="244"/>
        <v>0</v>
      </c>
      <c r="IK47" s="105">
        <f t="shared" si="245"/>
        <v>0</v>
      </c>
      <c r="IL47" s="105">
        <f t="shared" si="246"/>
        <v>0</v>
      </c>
      <c r="IM47" s="105">
        <f t="shared" si="247"/>
        <v>0</v>
      </c>
      <c r="IN47" s="105">
        <f t="shared" si="248"/>
        <v>0</v>
      </c>
      <c r="IO47" s="105">
        <f t="shared" si="249"/>
        <v>0</v>
      </c>
      <c r="IP47" s="105">
        <f t="shared" si="250"/>
        <v>0</v>
      </c>
      <c r="IQ47" s="105">
        <f t="shared" si="251"/>
        <v>0</v>
      </c>
      <c r="IR47" s="105">
        <f t="shared" si="252"/>
        <v>0</v>
      </c>
      <c r="IS47" s="105">
        <f t="shared" si="253"/>
        <v>0</v>
      </c>
      <c r="IT47" s="105">
        <f t="shared" si="254"/>
        <v>0</v>
      </c>
      <c r="IU47" s="105">
        <f t="shared" si="255"/>
        <v>0</v>
      </c>
      <c r="IV47" s="105">
        <f t="shared" si="256"/>
        <v>0</v>
      </c>
      <c r="IW47" s="105">
        <f t="shared" si="257"/>
        <v>0</v>
      </c>
      <c r="IX47" s="105">
        <f t="shared" si="258"/>
        <v>0</v>
      </c>
      <c r="IY47" s="105">
        <f t="shared" si="259"/>
        <v>0</v>
      </c>
      <c r="IZ47" s="105">
        <f t="shared" si="260"/>
        <v>0</v>
      </c>
      <c r="JA47" s="105">
        <f t="shared" si="261"/>
        <v>0</v>
      </c>
      <c r="JB47" s="105">
        <f t="shared" si="262"/>
        <v>0</v>
      </c>
      <c r="JC47" s="105">
        <f t="shared" si="263"/>
        <v>0</v>
      </c>
      <c r="JD47" s="105">
        <f t="shared" si="264"/>
        <v>0</v>
      </c>
      <c r="JE47" s="105">
        <f t="shared" si="265"/>
        <v>0</v>
      </c>
      <c r="JF47" s="105">
        <f t="shared" si="266"/>
        <v>0</v>
      </c>
      <c r="JG47" s="105">
        <f t="shared" si="267"/>
        <v>0</v>
      </c>
      <c r="JH47" s="105">
        <f t="shared" si="268"/>
        <v>0</v>
      </c>
      <c r="JI47" s="105">
        <f t="shared" si="269"/>
        <v>0</v>
      </c>
      <c r="JJ47" s="105">
        <f t="shared" si="270"/>
        <v>0</v>
      </c>
      <c r="JK47" s="105">
        <f t="shared" si="271"/>
        <v>0</v>
      </c>
      <c r="JL47" s="105">
        <f t="shared" si="272"/>
        <v>0</v>
      </c>
      <c r="JM47" s="105">
        <f t="shared" si="273"/>
        <v>0</v>
      </c>
      <c r="JR47" s="37" t="b">
        <f>Главная!F$24="да"</f>
        <v>0</v>
      </c>
      <c r="JW47" s="104"/>
      <c r="JX47" s="78"/>
    </row>
    <row r="48" spans="2:284" s="28" customFormat="1" ht="33.75" hidden="1" customHeight="1">
      <c r="B48" s="160" t="s">
        <v>9</v>
      </c>
      <c r="C48" s="85" t="s">
        <v>186</v>
      </c>
      <c r="E48" s="159"/>
      <c r="F48" s="151" t="s">
        <v>9</v>
      </c>
      <c r="G48" s="162" t="s">
        <v>9</v>
      </c>
      <c r="H48" s="102" t="s">
        <v>9</v>
      </c>
      <c r="I48" s="43" t="s">
        <v>205</v>
      </c>
      <c r="J48" s="80" t="s">
        <v>186</v>
      </c>
      <c r="K48" s="119" t="s">
        <v>161</v>
      </c>
      <c r="L48" s="104"/>
      <c r="M48" s="104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3"/>
      <c r="BW48" s="103"/>
      <c r="BX48" s="103"/>
      <c r="BY48" s="103"/>
      <c r="BZ48" s="103"/>
      <c r="CA48" s="103"/>
      <c r="CB48" s="103"/>
      <c r="CC48" s="103"/>
      <c r="CD48" s="103"/>
      <c r="CE48" s="103"/>
      <c r="CF48" s="103"/>
      <c r="CG48" s="103"/>
      <c r="CH48" s="103"/>
      <c r="CI48" s="103"/>
      <c r="CJ48" s="103"/>
      <c r="CK48" s="103"/>
      <c r="CL48" s="103"/>
      <c r="CM48" s="103"/>
      <c r="CN48" s="103"/>
      <c r="CO48" s="103"/>
      <c r="CP48" s="103"/>
      <c r="CQ48" s="103"/>
      <c r="CR48" s="103"/>
      <c r="CS48" s="103"/>
      <c r="CT48" s="103"/>
      <c r="CU48" s="103"/>
      <c r="CV48" s="103"/>
      <c r="CW48" s="103"/>
      <c r="CX48" s="103"/>
      <c r="CY48" s="103"/>
      <c r="CZ48" s="103"/>
      <c r="DA48" s="103"/>
      <c r="DB48" s="103"/>
      <c r="DC48" s="103"/>
      <c r="DD48" s="103"/>
      <c r="DE48" s="103"/>
      <c r="DF48" s="103"/>
      <c r="DG48" s="103"/>
      <c r="DH48" s="103"/>
      <c r="DI48" s="103"/>
      <c r="DJ48" s="103"/>
      <c r="DK48" s="103"/>
      <c r="DL48" s="103"/>
      <c r="DM48" s="103"/>
      <c r="DN48" s="103"/>
      <c r="DO48" s="103"/>
      <c r="DP48" s="103"/>
      <c r="DQ48" s="103"/>
      <c r="DR48" s="103"/>
      <c r="DS48" s="103"/>
      <c r="DT48" s="103"/>
      <c r="DU48" s="103"/>
      <c r="DV48" s="103"/>
      <c r="DW48" s="103"/>
      <c r="DX48" s="103"/>
      <c r="DY48" s="103"/>
      <c r="DZ48" s="103"/>
      <c r="EA48" s="103"/>
      <c r="EB48" s="103"/>
      <c r="EC48" s="103"/>
      <c r="ED48" s="103"/>
      <c r="EE48" s="103"/>
      <c r="EF48" s="103"/>
      <c r="EG48" s="103"/>
      <c r="EH48" s="103"/>
      <c r="EI48" s="103"/>
      <c r="EJ48" s="103"/>
      <c r="EK48" s="103"/>
      <c r="EL48" s="103"/>
      <c r="EM48" s="103"/>
      <c r="EN48" s="105">
        <f t="shared" si="144"/>
        <v>0</v>
      </c>
      <c r="EO48" s="105">
        <f t="shared" si="145"/>
        <v>0</v>
      </c>
      <c r="EP48" s="105">
        <f t="shared" si="146"/>
        <v>0</v>
      </c>
      <c r="EQ48" s="105">
        <f t="shared" si="147"/>
        <v>0</v>
      </c>
      <c r="ER48" s="105">
        <f t="shared" si="148"/>
        <v>0</v>
      </c>
      <c r="ES48" s="105">
        <f t="shared" si="149"/>
        <v>0</v>
      </c>
      <c r="ET48" s="105">
        <f t="shared" si="150"/>
        <v>0</v>
      </c>
      <c r="EU48" s="105">
        <f t="shared" si="151"/>
        <v>0</v>
      </c>
      <c r="EV48" s="105">
        <f t="shared" si="152"/>
        <v>0</v>
      </c>
      <c r="EW48" s="105">
        <f t="shared" si="153"/>
        <v>0</v>
      </c>
      <c r="EX48" s="105">
        <f t="shared" si="154"/>
        <v>0</v>
      </c>
      <c r="EY48" s="105">
        <f t="shared" si="155"/>
        <v>0</v>
      </c>
      <c r="EZ48" s="105">
        <f t="shared" si="156"/>
        <v>0</v>
      </c>
      <c r="FA48" s="105">
        <f t="shared" si="157"/>
        <v>0</v>
      </c>
      <c r="FB48" s="105">
        <f t="shared" si="158"/>
        <v>0</v>
      </c>
      <c r="FC48" s="105">
        <f t="shared" si="159"/>
        <v>0</v>
      </c>
      <c r="FD48" s="105">
        <f t="shared" si="160"/>
        <v>0</v>
      </c>
      <c r="FE48" s="105">
        <f t="shared" si="161"/>
        <v>0</v>
      </c>
      <c r="FF48" s="105">
        <f t="shared" si="162"/>
        <v>0</v>
      </c>
      <c r="FG48" s="105">
        <f t="shared" si="163"/>
        <v>0</v>
      </c>
      <c r="FH48" s="105">
        <f t="shared" si="164"/>
        <v>0</v>
      </c>
      <c r="FI48" s="105">
        <f t="shared" si="165"/>
        <v>0</v>
      </c>
      <c r="FJ48" s="105">
        <f t="shared" si="166"/>
        <v>0</v>
      </c>
      <c r="FK48" s="105">
        <f t="shared" si="167"/>
        <v>0</v>
      </c>
      <c r="FL48" s="105">
        <f t="shared" si="168"/>
        <v>0</v>
      </c>
      <c r="FM48" s="105">
        <f t="shared" si="169"/>
        <v>0</v>
      </c>
      <c r="FN48" s="105">
        <f t="shared" si="170"/>
        <v>0</v>
      </c>
      <c r="FO48" s="105">
        <f t="shared" si="171"/>
        <v>0</v>
      </c>
      <c r="FP48" s="105">
        <f t="shared" si="172"/>
        <v>0</v>
      </c>
      <c r="FQ48" s="105">
        <f t="shared" si="173"/>
        <v>0</v>
      </c>
      <c r="FR48" s="105">
        <f t="shared" si="174"/>
        <v>0</v>
      </c>
      <c r="FS48" s="105">
        <f t="shared" si="175"/>
        <v>0</v>
      </c>
      <c r="FT48" s="105">
        <f t="shared" si="176"/>
        <v>0</v>
      </c>
      <c r="FU48" s="105">
        <f t="shared" si="177"/>
        <v>0</v>
      </c>
      <c r="FV48" s="105">
        <f t="shared" si="178"/>
        <v>0</v>
      </c>
      <c r="FW48" s="105">
        <f t="shared" si="179"/>
        <v>0</v>
      </c>
      <c r="FX48" s="105">
        <f t="shared" si="180"/>
        <v>0</v>
      </c>
      <c r="FY48" s="105">
        <f t="shared" si="181"/>
        <v>0</v>
      </c>
      <c r="FZ48" s="105">
        <f t="shared" si="182"/>
        <v>0</v>
      </c>
      <c r="GA48" s="105">
        <f t="shared" si="183"/>
        <v>0</v>
      </c>
      <c r="GB48" s="105">
        <f t="shared" si="184"/>
        <v>0</v>
      </c>
      <c r="GC48" s="105">
        <f t="shared" si="185"/>
        <v>0</v>
      </c>
      <c r="GD48" s="105">
        <f t="shared" si="186"/>
        <v>0</v>
      </c>
      <c r="GE48" s="105">
        <f t="shared" si="187"/>
        <v>0</v>
      </c>
      <c r="GF48" s="105">
        <f t="shared" si="188"/>
        <v>0</v>
      </c>
      <c r="GG48" s="105">
        <f t="shared" si="189"/>
        <v>0</v>
      </c>
      <c r="GH48" s="105">
        <f t="shared" si="190"/>
        <v>0</v>
      </c>
      <c r="GI48" s="105">
        <f t="shared" si="191"/>
        <v>0</v>
      </c>
      <c r="GJ48" s="105">
        <f t="shared" si="192"/>
        <v>0</v>
      </c>
      <c r="GK48" s="105">
        <f t="shared" si="193"/>
        <v>0</v>
      </c>
      <c r="GL48" s="105">
        <f t="shared" si="194"/>
        <v>0</v>
      </c>
      <c r="GM48" s="105">
        <f t="shared" si="195"/>
        <v>0</v>
      </c>
      <c r="GN48" s="105">
        <f t="shared" si="196"/>
        <v>0</v>
      </c>
      <c r="GO48" s="105">
        <f t="shared" si="197"/>
        <v>0</v>
      </c>
      <c r="GP48" s="105">
        <f t="shared" si="198"/>
        <v>0</v>
      </c>
      <c r="GQ48" s="105">
        <f t="shared" si="199"/>
        <v>0</v>
      </c>
      <c r="GR48" s="105">
        <f t="shared" si="200"/>
        <v>0</v>
      </c>
      <c r="GS48" s="105">
        <f t="shared" si="201"/>
        <v>0</v>
      </c>
      <c r="GT48" s="105">
        <f t="shared" si="202"/>
        <v>0</v>
      </c>
      <c r="GU48" s="105">
        <f t="shared" si="203"/>
        <v>0</v>
      </c>
      <c r="GV48" s="105">
        <f t="shared" si="204"/>
        <v>0</v>
      </c>
      <c r="GW48" s="105">
        <f t="shared" si="205"/>
        <v>0</v>
      </c>
      <c r="GX48" s="105">
        <f t="shared" si="206"/>
        <v>0</v>
      </c>
      <c r="GY48" s="105">
        <f t="shared" si="207"/>
        <v>0</v>
      </c>
      <c r="GZ48" s="105">
        <f t="shared" si="208"/>
        <v>0</v>
      </c>
      <c r="HA48" s="105">
        <f t="shared" si="209"/>
        <v>0</v>
      </c>
      <c r="HB48" s="105">
        <f t="shared" si="210"/>
        <v>0</v>
      </c>
      <c r="HC48" s="105">
        <f t="shared" si="211"/>
        <v>0</v>
      </c>
      <c r="HD48" s="105">
        <f t="shared" si="212"/>
        <v>0</v>
      </c>
      <c r="HE48" s="105">
        <f t="shared" si="213"/>
        <v>0</v>
      </c>
      <c r="HF48" s="105">
        <f t="shared" si="214"/>
        <v>0</v>
      </c>
      <c r="HG48" s="105">
        <f t="shared" si="215"/>
        <v>0</v>
      </c>
      <c r="HH48" s="105">
        <f t="shared" si="216"/>
        <v>0</v>
      </c>
      <c r="HI48" s="105">
        <f t="shared" si="217"/>
        <v>0</v>
      </c>
      <c r="HJ48" s="105">
        <f t="shared" si="218"/>
        <v>0</v>
      </c>
      <c r="HK48" s="105">
        <f t="shared" si="219"/>
        <v>0</v>
      </c>
      <c r="HL48" s="105">
        <f t="shared" si="220"/>
        <v>0</v>
      </c>
      <c r="HM48" s="105">
        <f t="shared" si="221"/>
        <v>0</v>
      </c>
      <c r="HN48" s="105">
        <f t="shared" si="222"/>
        <v>0</v>
      </c>
      <c r="HO48" s="105">
        <f t="shared" si="223"/>
        <v>0</v>
      </c>
      <c r="HP48" s="105">
        <f t="shared" si="224"/>
        <v>0</v>
      </c>
      <c r="HQ48" s="105">
        <f t="shared" si="225"/>
        <v>0</v>
      </c>
      <c r="HR48" s="105">
        <f t="shared" si="226"/>
        <v>0</v>
      </c>
      <c r="HS48" s="105">
        <f t="shared" si="227"/>
        <v>0</v>
      </c>
      <c r="HT48" s="105">
        <f t="shared" si="228"/>
        <v>0</v>
      </c>
      <c r="HU48" s="105">
        <f t="shared" si="229"/>
        <v>0</v>
      </c>
      <c r="HV48" s="105">
        <f t="shared" si="230"/>
        <v>0</v>
      </c>
      <c r="HW48" s="105">
        <f t="shared" si="231"/>
        <v>0</v>
      </c>
      <c r="HX48" s="105">
        <f t="shared" si="232"/>
        <v>0</v>
      </c>
      <c r="HY48" s="105">
        <f t="shared" si="233"/>
        <v>0</v>
      </c>
      <c r="HZ48" s="105">
        <f t="shared" si="234"/>
        <v>0</v>
      </c>
      <c r="IA48" s="105">
        <f t="shared" si="235"/>
        <v>0</v>
      </c>
      <c r="IB48" s="105">
        <f t="shared" si="236"/>
        <v>0</v>
      </c>
      <c r="IC48" s="105">
        <f t="shared" si="237"/>
        <v>0</v>
      </c>
      <c r="ID48" s="105">
        <f t="shared" si="238"/>
        <v>0</v>
      </c>
      <c r="IE48" s="105">
        <f t="shared" si="239"/>
        <v>0</v>
      </c>
      <c r="IF48" s="105">
        <f t="shared" si="240"/>
        <v>0</v>
      </c>
      <c r="IG48" s="105">
        <f t="shared" si="241"/>
        <v>0</v>
      </c>
      <c r="IH48" s="105">
        <f t="shared" si="242"/>
        <v>0</v>
      </c>
      <c r="II48" s="105">
        <f t="shared" si="243"/>
        <v>0</v>
      </c>
      <c r="IJ48" s="105">
        <f t="shared" si="244"/>
        <v>0</v>
      </c>
      <c r="IK48" s="105">
        <f t="shared" si="245"/>
        <v>0</v>
      </c>
      <c r="IL48" s="105">
        <f t="shared" si="246"/>
        <v>0</v>
      </c>
      <c r="IM48" s="105">
        <f t="shared" si="247"/>
        <v>0</v>
      </c>
      <c r="IN48" s="105">
        <f t="shared" si="248"/>
        <v>0</v>
      </c>
      <c r="IO48" s="105">
        <f t="shared" si="249"/>
        <v>0</v>
      </c>
      <c r="IP48" s="105">
        <f t="shared" si="250"/>
        <v>0</v>
      </c>
      <c r="IQ48" s="105">
        <f t="shared" si="251"/>
        <v>0</v>
      </c>
      <c r="IR48" s="105">
        <f t="shared" si="252"/>
        <v>0</v>
      </c>
      <c r="IS48" s="105">
        <f t="shared" si="253"/>
        <v>0</v>
      </c>
      <c r="IT48" s="105">
        <f t="shared" si="254"/>
        <v>0</v>
      </c>
      <c r="IU48" s="105">
        <f t="shared" si="255"/>
        <v>0</v>
      </c>
      <c r="IV48" s="105">
        <f t="shared" si="256"/>
        <v>0</v>
      </c>
      <c r="IW48" s="105">
        <f t="shared" si="257"/>
        <v>0</v>
      </c>
      <c r="IX48" s="105">
        <f t="shared" si="258"/>
        <v>0</v>
      </c>
      <c r="IY48" s="105">
        <f t="shared" si="259"/>
        <v>0</v>
      </c>
      <c r="IZ48" s="105">
        <f t="shared" si="260"/>
        <v>0</v>
      </c>
      <c r="JA48" s="105">
        <f t="shared" si="261"/>
        <v>0</v>
      </c>
      <c r="JB48" s="105">
        <f t="shared" si="262"/>
        <v>0</v>
      </c>
      <c r="JC48" s="105">
        <f t="shared" si="263"/>
        <v>0</v>
      </c>
      <c r="JD48" s="105">
        <f t="shared" si="264"/>
        <v>0</v>
      </c>
      <c r="JE48" s="105">
        <f t="shared" si="265"/>
        <v>0</v>
      </c>
      <c r="JF48" s="105">
        <f t="shared" si="266"/>
        <v>0</v>
      </c>
      <c r="JG48" s="105">
        <f t="shared" si="267"/>
        <v>0</v>
      </c>
      <c r="JH48" s="105">
        <f t="shared" si="268"/>
        <v>0</v>
      </c>
      <c r="JI48" s="105">
        <f t="shared" si="269"/>
        <v>0</v>
      </c>
      <c r="JJ48" s="105">
        <f t="shared" si="270"/>
        <v>0</v>
      </c>
      <c r="JK48" s="105">
        <f t="shared" si="271"/>
        <v>0</v>
      </c>
      <c r="JL48" s="105">
        <f t="shared" si="272"/>
        <v>0</v>
      </c>
      <c r="JM48" s="105">
        <f t="shared" si="273"/>
        <v>0</v>
      </c>
      <c r="JR48" s="37" t="b">
        <f>Главная!F$24="да"</f>
        <v>0</v>
      </c>
      <c r="JW48" s="104"/>
      <c r="JX48" s="78"/>
    </row>
    <row r="49" spans="1:284" s="28" customFormat="1" ht="23.25" hidden="1" customHeight="1">
      <c r="B49" s="160" t="s">
        <v>9</v>
      </c>
      <c r="C49" s="85" t="s">
        <v>188</v>
      </c>
      <c r="E49" s="159"/>
      <c r="F49" s="151" t="s">
        <v>9</v>
      </c>
      <c r="G49" s="162" t="s">
        <v>9</v>
      </c>
      <c r="H49" s="102" t="s">
        <v>9</v>
      </c>
      <c r="I49" s="43" t="s">
        <v>206</v>
      </c>
      <c r="J49" s="80" t="s">
        <v>188</v>
      </c>
      <c r="K49" s="119" t="s">
        <v>190</v>
      </c>
      <c r="L49" s="104"/>
      <c r="M49" s="104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03"/>
      <c r="CI49" s="103"/>
      <c r="CJ49" s="103"/>
      <c r="CK49" s="103"/>
      <c r="CL49" s="103"/>
      <c r="CM49" s="103"/>
      <c r="CN49" s="103"/>
      <c r="CO49" s="103"/>
      <c r="CP49" s="103"/>
      <c r="CQ49" s="103"/>
      <c r="CR49" s="103"/>
      <c r="CS49" s="103"/>
      <c r="CT49" s="103"/>
      <c r="CU49" s="103"/>
      <c r="CV49" s="103"/>
      <c r="CW49" s="103"/>
      <c r="CX49" s="103"/>
      <c r="CY49" s="103"/>
      <c r="CZ49" s="103"/>
      <c r="DA49" s="103"/>
      <c r="DB49" s="103"/>
      <c r="DC49" s="103"/>
      <c r="DD49" s="103"/>
      <c r="DE49" s="103"/>
      <c r="DF49" s="103"/>
      <c r="DG49" s="103"/>
      <c r="DH49" s="103"/>
      <c r="DI49" s="103"/>
      <c r="DJ49" s="103"/>
      <c r="DK49" s="103"/>
      <c r="DL49" s="103"/>
      <c r="DM49" s="103"/>
      <c r="DN49" s="103"/>
      <c r="DO49" s="103"/>
      <c r="DP49" s="103"/>
      <c r="DQ49" s="103"/>
      <c r="DR49" s="103"/>
      <c r="DS49" s="103"/>
      <c r="DT49" s="103"/>
      <c r="DU49" s="103"/>
      <c r="DV49" s="103"/>
      <c r="DW49" s="103"/>
      <c r="DX49" s="103"/>
      <c r="DY49" s="103"/>
      <c r="DZ49" s="103"/>
      <c r="EA49" s="103"/>
      <c r="EB49" s="103"/>
      <c r="EC49" s="103"/>
      <c r="ED49" s="103"/>
      <c r="EE49" s="103"/>
      <c r="EF49" s="103"/>
      <c r="EG49" s="103"/>
      <c r="EH49" s="103"/>
      <c r="EI49" s="103"/>
      <c r="EJ49" s="103"/>
      <c r="EK49" s="103"/>
      <c r="EL49" s="103"/>
      <c r="EM49" s="103"/>
      <c r="EN49" s="105">
        <f t="shared" si="144"/>
        <v>0</v>
      </c>
      <c r="EO49" s="105">
        <f t="shared" si="145"/>
        <v>0</v>
      </c>
      <c r="EP49" s="105">
        <f t="shared" si="146"/>
        <v>0</v>
      </c>
      <c r="EQ49" s="105">
        <f t="shared" si="147"/>
        <v>0</v>
      </c>
      <c r="ER49" s="105">
        <f t="shared" si="148"/>
        <v>0</v>
      </c>
      <c r="ES49" s="105">
        <f t="shared" si="149"/>
        <v>0</v>
      </c>
      <c r="ET49" s="105">
        <f t="shared" si="150"/>
        <v>0</v>
      </c>
      <c r="EU49" s="105">
        <f t="shared" si="151"/>
        <v>0</v>
      </c>
      <c r="EV49" s="105">
        <f t="shared" si="152"/>
        <v>0</v>
      </c>
      <c r="EW49" s="105">
        <f t="shared" si="153"/>
        <v>0</v>
      </c>
      <c r="EX49" s="105">
        <f t="shared" si="154"/>
        <v>0</v>
      </c>
      <c r="EY49" s="105">
        <f t="shared" si="155"/>
        <v>0</v>
      </c>
      <c r="EZ49" s="105">
        <f t="shared" si="156"/>
        <v>0</v>
      </c>
      <c r="FA49" s="105">
        <f t="shared" si="157"/>
        <v>0</v>
      </c>
      <c r="FB49" s="105">
        <f t="shared" si="158"/>
        <v>0</v>
      </c>
      <c r="FC49" s="105">
        <f t="shared" si="159"/>
        <v>0</v>
      </c>
      <c r="FD49" s="105">
        <f t="shared" si="160"/>
        <v>0</v>
      </c>
      <c r="FE49" s="105">
        <f t="shared" si="161"/>
        <v>0</v>
      </c>
      <c r="FF49" s="105">
        <f t="shared" si="162"/>
        <v>0</v>
      </c>
      <c r="FG49" s="105">
        <f t="shared" si="163"/>
        <v>0</v>
      </c>
      <c r="FH49" s="105">
        <f t="shared" si="164"/>
        <v>0</v>
      </c>
      <c r="FI49" s="105">
        <f t="shared" si="165"/>
        <v>0</v>
      </c>
      <c r="FJ49" s="105">
        <f t="shared" si="166"/>
        <v>0</v>
      </c>
      <c r="FK49" s="105">
        <f t="shared" si="167"/>
        <v>0</v>
      </c>
      <c r="FL49" s="105">
        <f t="shared" si="168"/>
        <v>0</v>
      </c>
      <c r="FM49" s="105">
        <f t="shared" si="169"/>
        <v>0</v>
      </c>
      <c r="FN49" s="105">
        <f t="shared" si="170"/>
        <v>0</v>
      </c>
      <c r="FO49" s="105">
        <f t="shared" si="171"/>
        <v>0</v>
      </c>
      <c r="FP49" s="105">
        <f t="shared" si="172"/>
        <v>0</v>
      </c>
      <c r="FQ49" s="105">
        <f t="shared" si="173"/>
        <v>0</v>
      </c>
      <c r="FR49" s="105">
        <f t="shared" si="174"/>
        <v>0</v>
      </c>
      <c r="FS49" s="105">
        <f t="shared" si="175"/>
        <v>0</v>
      </c>
      <c r="FT49" s="105">
        <f t="shared" si="176"/>
        <v>0</v>
      </c>
      <c r="FU49" s="105">
        <f t="shared" si="177"/>
        <v>0</v>
      </c>
      <c r="FV49" s="105">
        <f t="shared" si="178"/>
        <v>0</v>
      </c>
      <c r="FW49" s="105">
        <f t="shared" si="179"/>
        <v>0</v>
      </c>
      <c r="FX49" s="105">
        <f t="shared" si="180"/>
        <v>0</v>
      </c>
      <c r="FY49" s="105">
        <f t="shared" si="181"/>
        <v>0</v>
      </c>
      <c r="FZ49" s="105">
        <f t="shared" si="182"/>
        <v>0</v>
      </c>
      <c r="GA49" s="105">
        <f t="shared" si="183"/>
        <v>0</v>
      </c>
      <c r="GB49" s="105">
        <f t="shared" si="184"/>
        <v>0</v>
      </c>
      <c r="GC49" s="105">
        <f t="shared" si="185"/>
        <v>0</v>
      </c>
      <c r="GD49" s="105">
        <f t="shared" si="186"/>
        <v>0</v>
      </c>
      <c r="GE49" s="105">
        <f t="shared" si="187"/>
        <v>0</v>
      </c>
      <c r="GF49" s="105">
        <f t="shared" si="188"/>
        <v>0</v>
      </c>
      <c r="GG49" s="105">
        <f t="shared" si="189"/>
        <v>0</v>
      </c>
      <c r="GH49" s="105">
        <f t="shared" si="190"/>
        <v>0</v>
      </c>
      <c r="GI49" s="105">
        <f t="shared" si="191"/>
        <v>0</v>
      </c>
      <c r="GJ49" s="105">
        <f t="shared" si="192"/>
        <v>0</v>
      </c>
      <c r="GK49" s="105">
        <f t="shared" si="193"/>
        <v>0</v>
      </c>
      <c r="GL49" s="105">
        <f t="shared" si="194"/>
        <v>0</v>
      </c>
      <c r="GM49" s="105">
        <f t="shared" si="195"/>
        <v>0</v>
      </c>
      <c r="GN49" s="105">
        <f t="shared" si="196"/>
        <v>0</v>
      </c>
      <c r="GO49" s="105">
        <f t="shared" si="197"/>
        <v>0</v>
      </c>
      <c r="GP49" s="105">
        <f t="shared" si="198"/>
        <v>0</v>
      </c>
      <c r="GQ49" s="105">
        <f t="shared" si="199"/>
        <v>0</v>
      </c>
      <c r="GR49" s="105">
        <f t="shared" si="200"/>
        <v>0</v>
      </c>
      <c r="GS49" s="105">
        <f t="shared" si="201"/>
        <v>0</v>
      </c>
      <c r="GT49" s="105">
        <f t="shared" si="202"/>
        <v>0</v>
      </c>
      <c r="GU49" s="105">
        <f t="shared" si="203"/>
        <v>0</v>
      </c>
      <c r="GV49" s="105">
        <f t="shared" si="204"/>
        <v>0</v>
      </c>
      <c r="GW49" s="105">
        <f t="shared" si="205"/>
        <v>0</v>
      </c>
      <c r="GX49" s="105">
        <f t="shared" si="206"/>
        <v>0</v>
      </c>
      <c r="GY49" s="105">
        <f t="shared" si="207"/>
        <v>0</v>
      </c>
      <c r="GZ49" s="105">
        <f t="shared" si="208"/>
        <v>0</v>
      </c>
      <c r="HA49" s="105">
        <f t="shared" si="209"/>
        <v>0</v>
      </c>
      <c r="HB49" s="105">
        <f t="shared" si="210"/>
        <v>0</v>
      </c>
      <c r="HC49" s="105">
        <f t="shared" si="211"/>
        <v>0</v>
      </c>
      <c r="HD49" s="105">
        <f t="shared" si="212"/>
        <v>0</v>
      </c>
      <c r="HE49" s="105">
        <f t="shared" si="213"/>
        <v>0</v>
      </c>
      <c r="HF49" s="105">
        <f t="shared" si="214"/>
        <v>0</v>
      </c>
      <c r="HG49" s="105">
        <f t="shared" si="215"/>
        <v>0</v>
      </c>
      <c r="HH49" s="105">
        <f t="shared" si="216"/>
        <v>0</v>
      </c>
      <c r="HI49" s="105">
        <f t="shared" si="217"/>
        <v>0</v>
      </c>
      <c r="HJ49" s="105">
        <f t="shared" si="218"/>
        <v>0</v>
      </c>
      <c r="HK49" s="105">
        <f t="shared" si="219"/>
        <v>0</v>
      </c>
      <c r="HL49" s="105">
        <f t="shared" si="220"/>
        <v>0</v>
      </c>
      <c r="HM49" s="105">
        <f t="shared" si="221"/>
        <v>0</v>
      </c>
      <c r="HN49" s="105">
        <f t="shared" si="222"/>
        <v>0</v>
      </c>
      <c r="HO49" s="105">
        <f t="shared" si="223"/>
        <v>0</v>
      </c>
      <c r="HP49" s="105">
        <f t="shared" si="224"/>
        <v>0</v>
      </c>
      <c r="HQ49" s="105">
        <f t="shared" si="225"/>
        <v>0</v>
      </c>
      <c r="HR49" s="105">
        <f t="shared" si="226"/>
        <v>0</v>
      </c>
      <c r="HS49" s="105">
        <f t="shared" si="227"/>
        <v>0</v>
      </c>
      <c r="HT49" s="105">
        <f t="shared" si="228"/>
        <v>0</v>
      </c>
      <c r="HU49" s="105">
        <f t="shared" si="229"/>
        <v>0</v>
      </c>
      <c r="HV49" s="105">
        <f t="shared" si="230"/>
        <v>0</v>
      </c>
      <c r="HW49" s="105">
        <f t="shared" si="231"/>
        <v>0</v>
      </c>
      <c r="HX49" s="105">
        <f t="shared" si="232"/>
        <v>0</v>
      </c>
      <c r="HY49" s="105">
        <f t="shared" si="233"/>
        <v>0</v>
      </c>
      <c r="HZ49" s="105">
        <f t="shared" si="234"/>
        <v>0</v>
      </c>
      <c r="IA49" s="105">
        <f t="shared" si="235"/>
        <v>0</v>
      </c>
      <c r="IB49" s="105">
        <f t="shared" si="236"/>
        <v>0</v>
      </c>
      <c r="IC49" s="105">
        <f t="shared" si="237"/>
        <v>0</v>
      </c>
      <c r="ID49" s="105">
        <f t="shared" si="238"/>
        <v>0</v>
      </c>
      <c r="IE49" s="105">
        <f t="shared" si="239"/>
        <v>0</v>
      </c>
      <c r="IF49" s="105">
        <f t="shared" si="240"/>
        <v>0</v>
      </c>
      <c r="IG49" s="105">
        <f t="shared" si="241"/>
        <v>0</v>
      </c>
      <c r="IH49" s="105">
        <f t="shared" si="242"/>
        <v>0</v>
      </c>
      <c r="II49" s="105">
        <f t="shared" si="243"/>
        <v>0</v>
      </c>
      <c r="IJ49" s="105">
        <f t="shared" si="244"/>
        <v>0</v>
      </c>
      <c r="IK49" s="105">
        <f t="shared" si="245"/>
        <v>0</v>
      </c>
      <c r="IL49" s="105">
        <f t="shared" si="246"/>
        <v>0</v>
      </c>
      <c r="IM49" s="105">
        <f t="shared" si="247"/>
        <v>0</v>
      </c>
      <c r="IN49" s="105">
        <f t="shared" si="248"/>
        <v>0</v>
      </c>
      <c r="IO49" s="105">
        <f t="shared" si="249"/>
        <v>0</v>
      </c>
      <c r="IP49" s="105">
        <f t="shared" si="250"/>
        <v>0</v>
      </c>
      <c r="IQ49" s="105">
        <f t="shared" si="251"/>
        <v>0</v>
      </c>
      <c r="IR49" s="105">
        <f t="shared" si="252"/>
        <v>0</v>
      </c>
      <c r="IS49" s="105">
        <f t="shared" si="253"/>
        <v>0</v>
      </c>
      <c r="IT49" s="105">
        <f t="shared" si="254"/>
        <v>0</v>
      </c>
      <c r="IU49" s="105">
        <f t="shared" si="255"/>
        <v>0</v>
      </c>
      <c r="IV49" s="105">
        <f t="shared" si="256"/>
        <v>0</v>
      </c>
      <c r="IW49" s="105">
        <f t="shared" si="257"/>
        <v>0</v>
      </c>
      <c r="IX49" s="105">
        <f t="shared" si="258"/>
        <v>0</v>
      </c>
      <c r="IY49" s="105">
        <f t="shared" si="259"/>
        <v>0</v>
      </c>
      <c r="IZ49" s="105">
        <f t="shared" si="260"/>
        <v>0</v>
      </c>
      <c r="JA49" s="105">
        <f t="shared" si="261"/>
        <v>0</v>
      </c>
      <c r="JB49" s="105">
        <f t="shared" si="262"/>
        <v>0</v>
      </c>
      <c r="JC49" s="105">
        <f t="shared" si="263"/>
        <v>0</v>
      </c>
      <c r="JD49" s="105">
        <f t="shared" si="264"/>
        <v>0</v>
      </c>
      <c r="JE49" s="105">
        <f t="shared" si="265"/>
        <v>0</v>
      </c>
      <c r="JF49" s="105">
        <f t="shared" si="266"/>
        <v>0</v>
      </c>
      <c r="JG49" s="105">
        <f t="shared" si="267"/>
        <v>0</v>
      </c>
      <c r="JH49" s="105">
        <f t="shared" si="268"/>
        <v>0</v>
      </c>
      <c r="JI49" s="105">
        <f t="shared" si="269"/>
        <v>0</v>
      </c>
      <c r="JJ49" s="105">
        <f t="shared" si="270"/>
        <v>0</v>
      </c>
      <c r="JK49" s="105">
        <f t="shared" si="271"/>
        <v>0</v>
      </c>
      <c r="JL49" s="105">
        <f t="shared" si="272"/>
        <v>0</v>
      </c>
      <c r="JM49" s="105">
        <f t="shared" si="273"/>
        <v>0</v>
      </c>
      <c r="JR49" s="37" t="b">
        <f>Главная!F$24="да"</f>
        <v>0</v>
      </c>
      <c r="JW49" s="104"/>
      <c r="JX49" s="78"/>
    </row>
    <row r="50" spans="1:284" s="28" customFormat="1" ht="33.75" hidden="1" customHeight="1">
      <c r="B50" s="160" t="s">
        <v>9</v>
      </c>
      <c r="C50" s="85" t="s">
        <v>191</v>
      </c>
      <c r="E50" s="159"/>
      <c r="F50" s="151" t="s">
        <v>9</v>
      </c>
      <c r="G50" s="162" t="s">
        <v>9</v>
      </c>
      <c r="H50" s="102" t="s">
        <v>9</v>
      </c>
      <c r="I50" s="43" t="s">
        <v>207</v>
      </c>
      <c r="J50" s="80" t="s">
        <v>191</v>
      </c>
      <c r="K50" s="119" t="s">
        <v>161</v>
      </c>
      <c r="L50" s="104"/>
      <c r="M50" s="104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3"/>
      <c r="DE50" s="103"/>
      <c r="DF50" s="103"/>
      <c r="DG50" s="103"/>
      <c r="DH50" s="103"/>
      <c r="DI50" s="103"/>
      <c r="DJ50" s="103"/>
      <c r="DK50" s="103"/>
      <c r="DL50" s="103"/>
      <c r="DM50" s="103"/>
      <c r="DN50" s="103"/>
      <c r="DO50" s="103"/>
      <c r="DP50" s="103"/>
      <c r="DQ50" s="103"/>
      <c r="DR50" s="103"/>
      <c r="DS50" s="103"/>
      <c r="DT50" s="103"/>
      <c r="DU50" s="103"/>
      <c r="DV50" s="103"/>
      <c r="DW50" s="103"/>
      <c r="DX50" s="103"/>
      <c r="DY50" s="103"/>
      <c r="DZ50" s="103"/>
      <c r="EA50" s="103"/>
      <c r="EB50" s="103"/>
      <c r="EC50" s="103"/>
      <c r="ED50" s="103"/>
      <c r="EE50" s="103"/>
      <c r="EF50" s="103"/>
      <c r="EG50" s="103"/>
      <c r="EH50" s="103"/>
      <c r="EI50" s="103"/>
      <c r="EJ50" s="103"/>
      <c r="EK50" s="103"/>
      <c r="EL50" s="103"/>
      <c r="EM50" s="103"/>
      <c r="EN50" s="105">
        <f t="shared" si="144"/>
        <v>0</v>
      </c>
      <c r="EO50" s="105">
        <f t="shared" si="145"/>
        <v>0</v>
      </c>
      <c r="EP50" s="105">
        <f t="shared" si="146"/>
        <v>0</v>
      </c>
      <c r="EQ50" s="105">
        <f t="shared" si="147"/>
        <v>0</v>
      </c>
      <c r="ER50" s="105">
        <f t="shared" si="148"/>
        <v>0</v>
      </c>
      <c r="ES50" s="105">
        <f t="shared" si="149"/>
        <v>0</v>
      </c>
      <c r="ET50" s="105">
        <f t="shared" si="150"/>
        <v>0</v>
      </c>
      <c r="EU50" s="105">
        <f t="shared" si="151"/>
        <v>0</v>
      </c>
      <c r="EV50" s="105">
        <f t="shared" si="152"/>
        <v>0</v>
      </c>
      <c r="EW50" s="105">
        <f t="shared" si="153"/>
        <v>0</v>
      </c>
      <c r="EX50" s="105">
        <f t="shared" si="154"/>
        <v>0</v>
      </c>
      <c r="EY50" s="105">
        <f t="shared" si="155"/>
        <v>0</v>
      </c>
      <c r="EZ50" s="105">
        <f t="shared" si="156"/>
        <v>0</v>
      </c>
      <c r="FA50" s="105">
        <f t="shared" si="157"/>
        <v>0</v>
      </c>
      <c r="FB50" s="105">
        <f t="shared" si="158"/>
        <v>0</v>
      </c>
      <c r="FC50" s="105">
        <f t="shared" si="159"/>
        <v>0</v>
      </c>
      <c r="FD50" s="105">
        <f t="shared" si="160"/>
        <v>0</v>
      </c>
      <c r="FE50" s="105">
        <f t="shared" si="161"/>
        <v>0</v>
      </c>
      <c r="FF50" s="105">
        <f t="shared" si="162"/>
        <v>0</v>
      </c>
      <c r="FG50" s="105">
        <f t="shared" si="163"/>
        <v>0</v>
      </c>
      <c r="FH50" s="105">
        <f t="shared" si="164"/>
        <v>0</v>
      </c>
      <c r="FI50" s="105">
        <f t="shared" si="165"/>
        <v>0</v>
      </c>
      <c r="FJ50" s="105">
        <f t="shared" si="166"/>
        <v>0</v>
      </c>
      <c r="FK50" s="105">
        <f t="shared" si="167"/>
        <v>0</v>
      </c>
      <c r="FL50" s="105">
        <f t="shared" si="168"/>
        <v>0</v>
      </c>
      <c r="FM50" s="105">
        <f t="shared" si="169"/>
        <v>0</v>
      </c>
      <c r="FN50" s="105">
        <f t="shared" si="170"/>
        <v>0</v>
      </c>
      <c r="FO50" s="105">
        <f t="shared" si="171"/>
        <v>0</v>
      </c>
      <c r="FP50" s="105">
        <f t="shared" si="172"/>
        <v>0</v>
      </c>
      <c r="FQ50" s="105">
        <f t="shared" si="173"/>
        <v>0</v>
      </c>
      <c r="FR50" s="105">
        <f t="shared" si="174"/>
        <v>0</v>
      </c>
      <c r="FS50" s="105">
        <f t="shared" si="175"/>
        <v>0</v>
      </c>
      <c r="FT50" s="105">
        <f t="shared" si="176"/>
        <v>0</v>
      </c>
      <c r="FU50" s="105">
        <f t="shared" si="177"/>
        <v>0</v>
      </c>
      <c r="FV50" s="105">
        <f t="shared" si="178"/>
        <v>0</v>
      </c>
      <c r="FW50" s="105">
        <f t="shared" si="179"/>
        <v>0</v>
      </c>
      <c r="FX50" s="105">
        <f t="shared" si="180"/>
        <v>0</v>
      </c>
      <c r="FY50" s="105">
        <f t="shared" si="181"/>
        <v>0</v>
      </c>
      <c r="FZ50" s="105">
        <f t="shared" si="182"/>
        <v>0</v>
      </c>
      <c r="GA50" s="105">
        <f t="shared" si="183"/>
        <v>0</v>
      </c>
      <c r="GB50" s="105">
        <f t="shared" si="184"/>
        <v>0</v>
      </c>
      <c r="GC50" s="105">
        <f t="shared" si="185"/>
        <v>0</v>
      </c>
      <c r="GD50" s="105">
        <f t="shared" si="186"/>
        <v>0</v>
      </c>
      <c r="GE50" s="105">
        <f t="shared" si="187"/>
        <v>0</v>
      </c>
      <c r="GF50" s="105">
        <f t="shared" si="188"/>
        <v>0</v>
      </c>
      <c r="GG50" s="105">
        <f t="shared" si="189"/>
        <v>0</v>
      </c>
      <c r="GH50" s="105">
        <f t="shared" si="190"/>
        <v>0</v>
      </c>
      <c r="GI50" s="105">
        <f t="shared" si="191"/>
        <v>0</v>
      </c>
      <c r="GJ50" s="105">
        <f t="shared" si="192"/>
        <v>0</v>
      </c>
      <c r="GK50" s="105">
        <f t="shared" si="193"/>
        <v>0</v>
      </c>
      <c r="GL50" s="105">
        <f t="shared" si="194"/>
        <v>0</v>
      </c>
      <c r="GM50" s="105">
        <f t="shared" si="195"/>
        <v>0</v>
      </c>
      <c r="GN50" s="105">
        <f t="shared" si="196"/>
        <v>0</v>
      </c>
      <c r="GO50" s="105">
        <f t="shared" si="197"/>
        <v>0</v>
      </c>
      <c r="GP50" s="105">
        <f t="shared" si="198"/>
        <v>0</v>
      </c>
      <c r="GQ50" s="105">
        <f t="shared" si="199"/>
        <v>0</v>
      </c>
      <c r="GR50" s="105">
        <f t="shared" si="200"/>
        <v>0</v>
      </c>
      <c r="GS50" s="105">
        <f t="shared" si="201"/>
        <v>0</v>
      </c>
      <c r="GT50" s="105">
        <f t="shared" si="202"/>
        <v>0</v>
      </c>
      <c r="GU50" s="105">
        <f t="shared" si="203"/>
        <v>0</v>
      </c>
      <c r="GV50" s="105">
        <f t="shared" si="204"/>
        <v>0</v>
      </c>
      <c r="GW50" s="105">
        <f t="shared" si="205"/>
        <v>0</v>
      </c>
      <c r="GX50" s="105">
        <f t="shared" si="206"/>
        <v>0</v>
      </c>
      <c r="GY50" s="105">
        <f t="shared" si="207"/>
        <v>0</v>
      </c>
      <c r="GZ50" s="105">
        <f t="shared" si="208"/>
        <v>0</v>
      </c>
      <c r="HA50" s="105">
        <f t="shared" si="209"/>
        <v>0</v>
      </c>
      <c r="HB50" s="105">
        <f t="shared" si="210"/>
        <v>0</v>
      </c>
      <c r="HC50" s="105">
        <f t="shared" si="211"/>
        <v>0</v>
      </c>
      <c r="HD50" s="105">
        <f t="shared" si="212"/>
        <v>0</v>
      </c>
      <c r="HE50" s="105">
        <f t="shared" si="213"/>
        <v>0</v>
      </c>
      <c r="HF50" s="105">
        <f t="shared" si="214"/>
        <v>0</v>
      </c>
      <c r="HG50" s="105">
        <f t="shared" si="215"/>
        <v>0</v>
      </c>
      <c r="HH50" s="105">
        <f t="shared" si="216"/>
        <v>0</v>
      </c>
      <c r="HI50" s="105">
        <f t="shared" si="217"/>
        <v>0</v>
      </c>
      <c r="HJ50" s="105">
        <f t="shared" si="218"/>
        <v>0</v>
      </c>
      <c r="HK50" s="105">
        <f t="shared" si="219"/>
        <v>0</v>
      </c>
      <c r="HL50" s="105">
        <f t="shared" si="220"/>
        <v>0</v>
      </c>
      <c r="HM50" s="105">
        <f t="shared" si="221"/>
        <v>0</v>
      </c>
      <c r="HN50" s="105">
        <f t="shared" si="222"/>
        <v>0</v>
      </c>
      <c r="HO50" s="105">
        <f t="shared" si="223"/>
        <v>0</v>
      </c>
      <c r="HP50" s="105">
        <f t="shared" si="224"/>
        <v>0</v>
      </c>
      <c r="HQ50" s="105">
        <f t="shared" si="225"/>
        <v>0</v>
      </c>
      <c r="HR50" s="105">
        <f t="shared" si="226"/>
        <v>0</v>
      </c>
      <c r="HS50" s="105">
        <f t="shared" si="227"/>
        <v>0</v>
      </c>
      <c r="HT50" s="105">
        <f t="shared" si="228"/>
        <v>0</v>
      </c>
      <c r="HU50" s="105">
        <f t="shared" si="229"/>
        <v>0</v>
      </c>
      <c r="HV50" s="105">
        <f t="shared" si="230"/>
        <v>0</v>
      </c>
      <c r="HW50" s="105">
        <f t="shared" si="231"/>
        <v>0</v>
      </c>
      <c r="HX50" s="105">
        <f t="shared" si="232"/>
        <v>0</v>
      </c>
      <c r="HY50" s="105">
        <f t="shared" si="233"/>
        <v>0</v>
      </c>
      <c r="HZ50" s="105">
        <f t="shared" si="234"/>
        <v>0</v>
      </c>
      <c r="IA50" s="105">
        <f t="shared" si="235"/>
        <v>0</v>
      </c>
      <c r="IB50" s="105">
        <f t="shared" si="236"/>
        <v>0</v>
      </c>
      <c r="IC50" s="105">
        <f t="shared" si="237"/>
        <v>0</v>
      </c>
      <c r="ID50" s="105">
        <f t="shared" si="238"/>
        <v>0</v>
      </c>
      <c r="IE50" s="105">
        <f t="shared" si="239"/>
        <v>0</v>
      </c>
      <c r="IF50" s="105">
        <f t="shared" si="240"/>
        <v>0</v>
      </c>
      <c r="IG50" s="105">
        <f t="shared" si="241"/>
        <v>0</v>
      </c>
      <c r="IH50" s="105">
        <f t="shared" si="242"/>
        <v>0</v>
      </c>
      <c r="II50" s="105">
        <f t="shared" si="243"/>
        <v>0</v>
      </c>
      <c r="IJ50" s="105">
        <f t="shared" si="244"/>
        <v>0</v>
      </c>
      <c r="IK50" s="105">
        <f t="shared" si="245"/>
        <v>0</v>
      </c>
      <c r="IL50" s="105">
        <f t="shared" si="246"/>
        <v>0</v>
      </c>
      <c r="IM50" s="105">
        <f t="shared" si="247"/>
        <v>0</v>
      </c>
      <c r="IN50" s="105">
        <f t="shared" si="248"/>
        <v>0</v>
      </c>
      <c r="IO50" s="105">
        <f t="shared" si="249"/>
        <v>0</v>
      </c>
      <c r="IP50" s="105">
        <f t="shared" si="250"/>
        <v>0</v>
      </c>
      <c r="IQ50" s="105">
        <f t="shared" si="251"/>
        <v>0</v>
      </c>
      <c r="IR50" s="105">
        <f t="shared" si="252"/>
        <v>0</v>
      </c>
      <c r="IS50" s="105">
        <f t="shared" si="253"/>
        <v>0</v>
      </c>
      <c r="IT50" s="105">
        <f t="shared" si="254"/>
        <v>0</v>
      </c>
      <c r="IU50" s="105">
        <f t="shared" si="255"/>
        <v>0</v>
      </c>
      <c r="IV50" s="105">
        <f t="shared" si="256"/>
        <v>0</v>
      </c>
      <c r="IW50" s="105">
        <f t="shared" si="257"/>
        <v>0</v>
      </c>
      <c r="IX50" s="105">
        <f t="shared" si="258"/>
        <v>0</v>
      </c>
      <c r="IY50" s="105">
        <f t="shared" si="259"/>
        <v>0</v>
      </c>
      <c r="IZ50" s="105">
        <f t="shared" si="260"/>
        <v>0</v>
      </c>
      <c r="JA50" s="105">
        <f t="shared" si="261"/>
        <v>0</v>
      </c>
      <c r="JB50" s="105">
        <f t="shared" si="262"/>
        <v>0</v>
      </c>
      <c r="JC50" s="105">
        <f t="shared" si="263"/>
        <v>0</v>
      </c>
      <c r="JD50" s="105">
        <f t="shared" si="264"/>
        <v>0</v>
      </c>
      <c r="JE50" s="105">
        <f t="shared" si="265"/>
        <v>0</v>
      </c>
      <c r="JF50" s="105">
        <f t="shared" si="266"/>
        <v>0</v>
      </c>
      <c r="JG50" s="105">
        <f t="shared" si="267"/>
        <v>0</v>
      </c>
      <c r="JH50" s="105">
        <f t="shared" si="268"/>
        <v>0</v>
      </c>
      <c r="JI50" s="105">
        <f t="shared" si="269"/>
        <v>0</v>
      </c>
      <c r="JJ50" s="105">
        <f t="shared" si="270"/>
        <v>0</v>
      </c>
      <c r="JK50" s="105">
        <f t="shared" si="271"/>
        <v>0</v>
      </c>
      <c r="JL50" s="105">
        <f t="shared" si="272"/>
        <v>0</v>
      </c>
      <c r="JM50" s="105">
        <f t="shared" si="273"/>
        <v>0</v>
      </c>
      <c r="JR50" s="37" t="b">
        <f>Главная!F$24="да"</f>
        <v>0</v>
      </c>
      <c r="JW50" s="104"/>
      <c r="JX50" s="78"/>
    </row>
    <row r="51" spans="1:284" s="32" customFormat="1" ht="0" hidden="1" customHeight="1">
      <c r="B51" s="161"/>
      <c r="E51" s="159"/>
      <c r="F51" s="152"/>
      <c r="G51" s="163"/>
      <c r="H51" s="102"/>
      <c r="I51" s="106" t="s">
        <v>207</v>
      </c>
      <c r="J51" s="49"/>
      <c r="K51" s="107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  <c r="IR51" s="62"/>
      <c r="IS51" s="62"/>
      <c r="IT51" s="62"/>
      <c r="IU51" s="62"/>
      <c r="IV51" s="62"/>
      <c r="IW51" s="62"/>
      <c r="IX51" s="62"/>
      <c r="IY51" s="62"/>
      <c r="IZ51" s="62"/>
      <c r="JA51" s="62"/>
      <c r="JB51" s="62"/>
      <c r="JC51" s="62"/>
      <c r="JD51" s="62"/>
      <c r="JE51" s="62"/>
      <c r="JF51" s="62"/>
      <c r="JG51" s="62"/>
      <c r="JH51" s="62"/>
      <c r="JI51" s="62"/>
      <c r="JJ51" s="62"/>
      <c r="JK51" s="62"/>
      <c r="JL51" s="62"/>
      <c r="JM51" s="62"/>
      <c r="JR51" s="37"/>
      <c r="JW51" s="62"/>
      <c r="JX51" s="78"/>
    </row>
    <row r="52" spans="1:284" s="28" customFormat="1" ht="18" customHeight="1">
      <c r="B52" s="160" t="s">
        <v>36</v>
      </c>
      <c r="E52" s="159"/>
      <c r="F52" s="151" t="s">
        <v>16</v>
      </c>
      <c r="G52" s="162" t="s">
        <v>36</v>
      </c>
      <c r="H52" s="116"/>
      <c r="I52" s="157" t="s">
        <v>15</v>
      </c>
      <c r="J52" s="158" t="s">
        <v>15</v>
      </c>
      <c r="K52" s="129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7"/>
      <c r="BQ52" s="117"/>
      <c r="BR52" s="117"/>
      <c r="BS52" s="117"/>
      <c r="BT52" s="117"/>
      <c r="BU52" s="117"/>
      <c r="BV52" s="117"/>
      <c r="BW52" s="117"/>
      <c r="BX52" s="117"/>
      <c r="BY52" s="117"/>
      <c r="BZ52" s="117"/>
      <c r="CA52" s="117"/>
      <c r="CB52" s="117"/>
      <c r="CC52" s="117"/>
      <c r="CD52" s="117"/>
      <c r="CE52" s="117"/>
      <c r="CF52" s="117"/>
      <c r="CG52" s="117"/>
      <c r="CH52" s="117"/>
      <c r="CI52" s="117"/>
      <c r="CJ52" s="117"/>
      <c r="CK52" s="117"/>
      <c r="CL52" s="117"/>
      <c r="CM52" s="117"/>
      <c r="CN52" s="117"/>
      <c r="CO52" s="117"/>
      <c r="CP52" s="117"/>
      <c r="CQ52" s="117"/>
      <c r="CR52" s="117"/>
      <c r="CS52" s="117"/>
      <c r="CT52" s="117"/>
      <c r="CU52" s="117"/>
      <c r="CV52" s="117"/>
      <c r="CW52" s="117"/>
      <c r="CX52" s="117"/>
      <c r="CY52" s="117"/>
      <c r="CZ52" s="117"/>
      <c r="DA52" s="117"/>
      <c r="DB52" s="117"/>
      <c r="DC52" s="117"/>
      <c r="DD52" s="117"/>
      <c r="DE52" s="117"/>
      <c r="DF52" s="117"/>
      <c r="DG52" s="117"/>
      <c r="DH52" s="117"/>
      <c r="DI52" s="117"/>
      <c r="DJ52" s="117"/>
      <c r="DK52" s="117"/>
      <c r="DL52" s="117"/>
      <c r="DM52" s="117"/>
      <c r="DN52" s="117"/>
      <c r="DO52" s="117"/>
      <c r="DP52" s="117"/>
      <c r="DQ52" s="117"/>
      <c r="DR52" s="117"/>
      <c r="DS52" s="117"/>
      <c r="DT52" s="117"/>
      <c r="DU52" s="117"/>
      <c r="DV52" s="117"/>
      <c r="DW52" s="117"/>
      <c r="DX52" s="117"/>
      <c r="DY52" s="117"/>
      <c r="DZ52" s="117"/>
      <c r="EA52" s="117"/>
      <c r="EB52" s="117"/>
      <c r="EC52" s="117"/>
      <c r="ED52" s="117"/>
      <c r="EE52" s="117"/>
      <c r="EF52" s="117"/>
      <c r="EG52" s="117"/>
      <c r="EH52" s="117"/>
      <c r="EI52" s="117"/>
      <c r="EJ52" s="117"/>
      <c r="EK52" s="117"/>
      <c r="EL52" s="117"/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/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/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/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/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117"/>
      <c r="ID52" s="117"/>
      <c r="IE52" s="117"/>
      <c r="IF52" s="117"/>
      <c r="IG52" s="117"/>
      <c r="IH52" s="117"/>
      <c r="II52" s="117"/>
      <c r="IJ52" s="117"/>
      <c r="IK52" s="117"/>
      <c r="IL52" s="117"/>
      <c r="IM52" s="117"/>
      <c r="IN52" s="117"/>
      <c r="IO52" s="117"/>
      <c r="IP52" s="117"/>
      <c r="IQ52" s="117"/>
      <c r="IR52" s="117"/>
      <c r="IS52" s="117"/>
      <c r="IT52" s="117"/>
      <c r="IU52" s="117"/>
      <c r="IV52" s="117"/>
      <c r="IW52" s="117"/>
      <c r="IX52" s="117"/>
      <c r="IY52" s="117"/>
      <c r="IZ52" s="117"/>
      <c r="JA52" s="117"/>
      <c r="JB52" s="117"/>
      <c r="JC52" s="117"/>
      <c r="JD52" s="117"/>
      <c r="JE52" s="117"/>
      <c r="JF52" s="117"/>
      <c r="JG52" s="117"/>
      <c r="JH52" s="117"/>
      <c r="JI52" s="117"/>
      <c r="JJ52" s="117"/>
      <c r="JK52" s="117"/>
      <c r="JL52" s="117"/>
      <c r="JM52" s="117"/>
      <c r="JR52" s="37" t="b">
        <v>1</v>
      </c>
      <c r="JW52" s="122"/>
      <c r="JX52" s="78"/>
    </row>
    <row r="53" spans="1:284" s="28" customFormat="1" ht="0.75" customHeight="1">
      <c r="B53" s="160" t="s">
        <v>87</v>
      </c>
      <c r="E53" s="159" t="s">
        <v>9</v>
      </c>
      <c r="F53" s="151" t="s">
        <v>9</v>
      </c>
      <c r="G53" s="162" t="s">
        <v>87</v>
      </c>
      <c r="H53" s="99"/>
      <c r="I53" s="100">
        <v>0</v>
      </c>
      <c r="J53" s="80"/>
      <c r="K53" s="119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1"/>
      <c r="CM53" s="101"/>
      <c r="CN53" s="101"/>
      <c r="CO53" s="101"/>
      <c r="CP53" s="101"/>
      <c r="CQ53" s="101"/>
      <c r="CR53" s="101"/>
      <c r="CS53" s="101"/>
      <c r="CT53" s="101"/>
      <c r="CU53" s="101"/>
      <c r="CV53" s="101"/>
      <c r="CW53" s="101"/>
      <c r="CX53" s="101"/>
      <c r="CY53" s="101"/>
      <c r="CZ53" s="101"/>
      <c r="DA53" s="101"/>
      <c r="DB53" s="101"/>
      <c r="DC53" s="101"/>
      <c r="DD53" s="101"/>
      <c r="DE53" s="101"/>
      <c r="DF53" s="101"/>
      <c r="DG53" s="101"/>
      <c r="DH53" s="101"/>
      <c r="DI53" s="101"/>
      <c r="DJ53" s="101"/>
      <c r="DK53" s="101"/>
      <c r="DL53" s="101"/>
      <c r="DM53" s="101"/>
      <c r="DN53" s="101"/>
      <c r="DO53" s="101"/>
      <c r="DP53" s="101"/>
      <c r="DQ53" s="101"/>
      <c r="DR53" s="101"/>
      <c r="DS53" s="101"/>
      <c r="DT53" s="101"/>
      <c r="DU53" s="101"/>
      <c r="DV53" s="101"/>
      <c r="DW53" s="101"/>
      <c r="DX53" s="101"/>
      <c r="DY53" s="101"/>
      <c r="DZ53" s="101"/>
      <c r="EA53" s="101"/>
      <c r="EB53" s="101"/>
      <c r="EC53" s="101"/>
      <c r="ED53" s="101"/>
      <c r="EE53" s="101"/>
      <c r="EF53" s="101"/>
      <c r="EG53" s="101"/>
      <c r="EH53" s="101"/>
      <c r="EI53" s="101"/>
      <c r="EJ53" s="101"/>
      <c r="EK53" s="101"/>
      <c r="EL53" s="101"/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  <c r="FA53" s="101"/>
      <c r="FB53" s="101"/>
      <c r="FC53" s="101"/>
      <c r="FD53" s="101"/>
      <c r="FE53" s="101"/>
      <c r="FF53" s="101"/>
      <c r="FG53" s="101"/>
      <c r="FH53" s="101"/>
      <c r="FI53" s="101"/>
      <c r="FJ53" s="101"/>
      <c r="FK53" s="101"/>
      <c r="FL53" s="101"/>
      <c r="FM53" s="101"/>
      <c r="FN53" s="101"/>
      <c r="FO53" s="101"/>
      <c r="FP53" s="101"/>
      <c r="FQ53" s="101"/>
      <c r="FR53" s="101"/>
      <c r="FS53" s="101"/>
      <c r="FT53" s="101"/>
      <c r="FU53" s="101"/>
      <c r="FV53" s="101"/>
      <c r="FW53" s="101"/>
      <c r="FX53" s="101"/>
      <c r="FY53" s="101"/>
      <c r="FZ53" s="101"/>
      <c r="GA53" s="101"/>
      <c r="GB53" s="101"/>
      <c r="GC53" s="101"/>
      <c r="GD53" s="101"/>
      <c r="GE53" s="101"/>
      <c r="GF53" s="101"/>
      <c r="GG53" s="101"/>
      <c r="GH53" s="101"/>
      <c r="GI53" s="101"/>
      <c r="GJ53" s="101"/>
      <c r="GK53" s="101"/>
      <c r="GL53" s="101"/>
      <c r="GM53" s="101"/>
      <c r="GN53" s="101"/>
      <c r="GO53" s="101"/>
      <c r="GP53" s="101"/>
      <c r="GQ53" s="101"/>
      <c r="GR53" s="101"/>
      <c r="GS53" s="101"/>
      <c r="GT53" s="101"/>
      <c r="GU53" s="101"/>
      <c r="GV53" s="101"/>
      <c r="GW53" s="101"/>
      <c r="GX53" s="101"/>
      <c r="GY53" s="101"/>
      <c r="GZ53" s="101"/>
      <c r="HA53" s="101"/>
      <c r="HB53" s="101"/>
      <c r="HC53" s="101"/>
      <c r="HD53" s="101"/>
      <c r="HE53" s="101"/>
      <c r="HF53" s="101"/>
      <c r="HG53" s="101"/>
      <c r="HH53" s="101"/>
      <c r="HI53" s="101"/>
      <c r="HJ53" s="101"/>
      <c r="HK53" s="101"/>
      <c r="HL53" s="101"/>
      <c r="HM53" s="101"/>
      <c r="HN53" s="101"/>
      <c r="HO53" s="101"/>
      <c r="HP53" s="101"/>
      <c r="HQ53" s="101"/>
      <c r="HR53" s="101"/>
      <c r="HS53" s="101"/>
      <c r="HT53" s="101"/>
      <c r="HU53" s="101"/>
      <c r="HV53" s="101"/>
      <c r="HW53" s="101"/>
      <c r="HX53" s="101"/>
      <c r="HY53" s="101"/>
      <c r="HZ53" s="101"/>
      <c r="IA53" s="101"/>
      <c r="IB53" s="101"/>
      <c r="IC53" s="101"/>
      <c r="ID53" s="101"/>
      <c r="IE53" s="101"/>
      <c r="IF53" s="101"/>
      <c r="IG53" s="101"/>
      <c r="IH53" s="101"/>
      <c r="II53" s="101"/>
      <c r="IJ53" s="101"/>
      <c r="IK53" s="101"/>
      <c r="IL53" s="101"/>
      <c r="IM53" s="101"/>
      <c r="IN53" s="101"/>
      <c r="IO53" s="101"/>
      <c r="IP53" s="101"/>
      <c r="IQ53" s="101"/>
      <c r="IR53" s="101"/>
      <c r="IS53" s="101"/>
      <c r="IT53" s="101"/>
      <c r="IU53" s="101"/>
      <c r="IV53" s="101"/>
      <c r="IW53" s="101"/>
      <c r="IX53" s="101"/>
      <c r="IY53" s="101"/>
      <c r="IZ53" s="101"/>
      <c r="JA53" s="101"/>
      <c r="JB53" s="101"/>
      <c r="JC53" s="101"/>
      <c r="JD53" s="101"/>
      <c r="JE53" s="101"/>
      <c r="JF53" s="101"/>
      <c r="JG53" s="101"/>
      <c r="JH53" s="101"/>
      <c r="JI53" s="101"/>
      <c r="JJ53" s="101"/>
      <c r="JK53" s="101"/>
      <c r="JL53" s="101"/>
      <c r="JM53" s="101"/>
      <c r="JR53" s="37" t="b">
        <f>Главная!F$25="да"</f>
        <v>1</v>
      </c>
      <c r="JW53" s="101"/>
      <c r="JX53" s="78"/>
    </row>
    <row r="54" spans="1:284" s="28" customFormat="1" ht="16.5" customHeight="1">
      <c r="B54" s="160" t="s">
        <v>9</v>
      </c>
      <c r="C54" s="85" t="s">
        <v>208</v>
      </c>
      <c r="E54" s="159"/>
      <c r="F54" s="151" t="s">
        <v>9</v>
      </c>
      <c r="G54" s="162" t="s">
        <v>9</v>
      </c>
      <c r="H54" s="102" t="s">
        <v>9</v>
      </c>
      <c r="I54" s="43" t="s">
        <v>81</v>
      </c>
      <c r="J54" s="80" t="s">
        <v>208</v>
      </c>
      <c r="K54" s="119" t="s">
        <v>209</v>
      </c>
      <c r="L54" s="63"/>
      <c r="M54" s="6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12">
        <v>0.05</v>
      </c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03"/>
      <c r="CC54" s="103"/>
      <c r="CD54" s="103"/>
      <c r="CE54" s="103"/>
      <c r="CF54" s="103"/>
      <c r="CG54" s="103"/>
      <c r="CH54" s="103"/>
      <c r="CI54" s="103"/>
      <c r="CJ54" s="112">
        <v>2.4700000000000002</v>
      </c>
      <c r="CK54" s="112">
        <v>3.23</v>
      </c>
      <c r="CL54" s="103"/>
      <c r="CM54" s="103"/>
      <c r="CN54" s="103"/>
      <c r="CO54" s="103"/>
      <c r="CP54" s="103"/>
      <c r="CQ54" s="103"/>
      <c r="CR54" s="103"/>
      <c r="CS54" s="103"/>
      <c r="CT54" s="103"/>
      <c r="CU54" s="103"/>
      <c r="CV54" s="103"/>
      <c r="CW54" s="103"/>
      <c r="CX54" s="103"/>
      <c r="CY54" s="103"/>
      <c r="CZ54" s="103"/>
      <c r="DA54" s="103"/>
      <c r="DB54" s="103"/>
      <c r="DC54" s="103"/>
      <c r="DD54" s="103"/>
      <c r="DE54" s="103"/>
      <c r="DF54" s="103"/>
      <c r="DG54" s="103"/>
      <c r="DH54" s="103"/>
      <c r="DI54" s="103"/>
      <c r="DJ54" s="103"/>
      <c r="DK54" s="103"/>
      <c r="DL54" s="103"/>
      <c r="DM54" s="103"/>
      <c r="DN54" s="103"/>
      <c r="DO54" s="103"/>
      <c r="DP54" s="103"/>
      <c r="DQ54" s="103"/>
      <c r="DR54" s="103"/>
      <c r="DS54" s="103"/>
      <c r="DT54" s="103"/>
      <c r="DU54" s="103"/>
      <c r="DV54" s="103"/>
      <c r="DW54" s="103"/>
      <c r="DX54" s="103"/>
      <c r="DY54" s="103"/>
      <c r="DZ54" s="103"/>
      <c r="EA54" s="103"/>
      <c r="EB54" s="103"/>
      <c r="EC54" s="103"/>
      <c r="ED54" s="103"/>
      <c r="EE54" s="103"/>
      <c r="EF54" s="103"/>
      <c r="EG54" s="103"/>
      <c r="EH54" s="103"/>
      <c r="EI54" s="103"/>
      <c r="EJ54" s="103"/>
      <c r="EK54" s="103"/>
      <c r="EL54" s="103"/>
      <c r="EM54" s="103"/>
      <c r="EN54" s="105">
        <f t="shared" ref="EN54:EW60" si="274">CA54-N54</f>
        <v>0</v>
      </c>
      <c r="EO54" s="105">
        <f t="shared" si="274"/>
        <v>0</v>
      </c>
      <c r="EP54" s="105">
        <f t="shared" si="274"/>
        <v>0</v>
      </c>
      <c r="EQ54" s="105">
        <f t="shared" si="274"/>
        <v>0</v>
      </c>
      <c r="ER54" s="105">
        <f t="shared" si="274"/>
        <v>0</v>
      </c>
      <c r="ES54" s="105">
        <f t="shared" si="274"/>
        <v>0</v>
      </c>
      <c r="ET54" s="105">
        <f t="shared" si="274"/>
        <v>0</v>
      </c>
      <c r="EU54" s="105">
        <f t="shared" si="274"/>
        <v>0</v>
      </c>
      <c r="EV54" s="105">
        <f t="shared" si="274"/>
        <v>0</v>
      </c>
      <c r="EW54" s="105">
        <f t="shared" si="274"/>
        <v>2.4700000000000002</v>
      </c>
      <c r="EX54" s="105">
        <f t="shared" ref="EX54:FG60" si="275">CK54-X54</f>
        <v>3.18</v>
      </c>
      <c r="EY54" s="105">
        <f t="shared" si="275"/>
        <v>0</v>
      </c>
      <c r="EZ54" s="105">
        <f t="shared" si="275"/>
        <v>0</v>
      </c>
      <c r="FA54" s="105">
        <f t="shared" si="275"/>
        <v>0</v>
      </c>
      <c r="FB54" s="105">
        <f t="shared" si="275"/>
        <v>0</v>
      </c>
      <c r="FC54" s="105">
        <f t="shared" si="275"/>
        <v>0</v>
      </c>
      <c r="FD54" s="105">
        <f t="shared" si="275"/>
        <v>0</v>
      </c>
      <c r="FE54" s="105">
        <f t="shared" si="275"/>
        <v>0</v>
      </c>
      <c r="FF54" s="105">
        <f t="shared" si="275"/>
        <v>0</v>
      </c>
      <c r="FG54" s="105">
        <f t="shared" si="275"/>
        <v>0</v>
      </c>
      <c r="FH54" s="105">
        <f t="shared" ref="FH54:FQ60" si="276">CU54-AH54</f>
        <v>0</v>
      </c>
      <c r="FI54" s="105">
        <f t="shared" si="276"/>
        <v>0</v>
      </c>
      <c r="FJ54" s="105">
        <f t="shared" si="276"/>
        <v>0</v>
      </c>
      <c r="FK54" s="105">
        <f t="shared" si="276"/>
        <v>0</v>
      </c>
      <c r="FL54" s="105">
        <f t="shared" si="276"/>
        <v>0</v>
      </c>
      <c r="FM54" s="105">
        <f t="shared" si="276"/>
        <v>0</v>
      </c>
      <c r="FN54" s="105">
        <f t="shared" si="276"/>
        <v>0</v>
      </c>
      <c r="FO54" s="105">
        <f t="shared" si="276"/>
        <v>0</v>
      </c>
      <c r="FP54" s="105">
        <f t="shared" si="276"/>
        <v>0</v>
      </c>
      <c r="FQ54" s="105">
        <f t="shared" si="276"/>
        <v>0</v>
      </c>
      <c r="FR54" s="105">
        <f t="shared" ref="FR54:GA60" si="277">DE54-AR54</f>
        <v>0</v>
      </c>
      <c r="FS54" s="105">
        <f t="shared" si="277"/>
        <v>0</v>
      </c>
      <c r="FT54" s="105">
        <f t="shared" si="277"/>
        <v>0</v>
      </c>
      <c r="FU54" s="105">
        <f t="shared" si="277"/>
        <v>0</v>
      </c>
      <c r="FV54" s="105">
        <f t="shared" si="277"/>
        <v>0</v>
      </c>
      <c r="FW54" s="105">
        <f t="shared" si="277"/>
        <v>0</v>
      </c>
      <c r="FX54" s="105">
        <f t="shared" si="277"/>
        <v>0</v>
      </c>
      <c r="FY54" s="105">
        <f t="shared" si="277"/>
        <v>0</v>
      </c>
      <c r="FZ54" s="105">
        <f t="shared" si="277"/>
        <v>0</v>
      </c>
      <c r="GA54" s="105">
        <f t="shared" si="277"/>
        <v>0</v>
      </c>
      <c r="GB54" s="105">
        <f t="shared" ref="GB54:GK60" si="278">DO54-BB54</f>
        <v>0</v>
      </c>
      <c r="GC54" s="105">
        <f t="shared" si="278"/>
        <v>0</v>
      </c>
      <c r="GD54" s="105">
        <f t="shared" si="278"/>
        <v>0</v>
      </c>
      <c r="GE54" s="105">
        <f t="shared" si="278"/>
        <v>0</v>
      </c>
      <c r="GF54" s="105">
        <f t="shared" si="278"/>
        <v>0</v>
      </c>
      <c r="GG54" s="105">
        <f t="shared" si="278"/>
        <v>0</v>
      </c>
      <c r="GH54" s="105">
        <f t="shared" si="278"/>
        <v>0</v>
      </c>
      <c r="GI54" s="105">
        <f t="shared" si="278"/>
        <v>0</v>
      </c>
      <c r="GJ54" s="105">
        <f t="shared" si="278"/>
        <v>0</v>
      </c>
      <c r="GK54" s="105">
        <f t="shared" si="278"/>
        <v>0</v>
      </c>
      <c r="GL54" s="105">
        <f t="shared" ref="GL54:GU60" si="279">DY54-BL54</f>
        <v>0</v>
      </c>
      <c r="GM54" s="105">
        <f t="shared" si="279"/>
        <v>0</v>
      </c>
      <c r="GN54" s="105">
        <f t="shared" si="279"/>
        <v>0</v>
      </c>
      <c r="GO54" s="105">
        <f t="shared" si="279"/>
        <v>0</v>
      </c>
      <c r="GP54" s="105">
        <f t="shared" si="279"/>
        <v>0</v>
      </c>
      <c r="GQ54" s="105">
        <f t="shared" si="279"/>
        <v>0</v>
      </c>
      <c r="GR54" s="105">
        <f t="shared" si="279"/>
        <v>0</v>
      </c>
      <c r="GS54" s="105">
        <f t="shared" si="279"/>
        <v>0</v>
      </c>
      <c r="GT54" s="105">
        <f t="shared" si="279"/>
        <v>0</v>
      </c>
      <c r="GU54" s="105">
        <f t="shared" si="279"/>
        <v>0</v>
      </c>
      <c r="GV54" s="105">
        <f t="shared" ref="GV54:GZ60" si="280">EI54-BV54</f>
        <v>0</v>
      </c>
      <c r="GW54" s="105">
        <f t="shared" si="280"/>
        <v>0</v>
      </c>
      <c r="GX54" s="105">
        <f t="shared" si="280"/>
        <v>0</v>
      </c>
      <c r="GY54" s="105">
        <f t="shared" si="280"/>
        <v>0</v>
      </c>
      <c r="GZ54" s="105">
        <f t="shared" si="280"/>
        <v>0</v>
      </c>
      <c r="HA54" s="105">
        <f t="shared" ref="HA54:HJ60" si="281">IF(CA54=0,0,IF(EN54&gt;=100,0,EN54/CA54*100))</f>
        <v>0</v>
      </c>
      <c r="HB54" s="105">
        <f t="shared" si="281"/>
        <v>0</v>
      </c>
      <c r="HC54" s="105">
        <f t="shared" si="281"/>
        <v>0</v>
      </c>
      <c r="HD54" s="105">
        <f t="shared" si="281"/>
        <v>0</v>
      </c>
      <c r="HE54" s="105">
        <f t="shared" si="281"/>
        <v>0</v>
      </c>
      <c r="HF54" s="105">
        <f t="shared" si="281"/>
        <v>0</v>
      </c>
      <c r="HG54" s="105">
        <f t="shared" si="281"/>
        <v>0</v>
      </c>
      <c r="HH54" s="105">
        <f t="shared" si="281"/>
        <v>0</v>
      </c>
      <c r="HI54" s="105">
        <f t="shared" si="281"/>
        <v>0</v>
      </c>
      <c r="HJ54" s="105">
        <f t="shared" si="281"/>
        <v>100</v>
      </c>
      <c r="HK54" s="105">
        <f t="shared" ref="HK54:HT60" si="282">IF(CK54=0,0,IF(EX54&gt;=100,0,EX54/CK54*100))</f>
        <v>98.452012383900936</v>
      </c>
      <c r="HL54" s="105">
        <f t="shared" si="282"/>
        <v>0</v>
      </c>
      <c r="HM54" s="105">
        <f t="shared" si="282"/>
        <v>0</v>
      </c>
      <c r="HN54" s="105">
        <f t="shared" si="282"/>
        <v>0</v>
      </c>
      <c r="HO54" s="105">
        <f t="shared" si="282"/>
        <v>0</v>
      </c>
      <c r="HP54" s="105">
        <f t="shared" si="282"/>
        <v>0</v>
      </c>
      <c r="HQ54" s="105">
        <f t="shared" si="282"/>
        <v>0</v>
      </c>
      <c r="HR54" s="105">
        <f t="shared" si="282"/>
        <v>0</v>
      </c>
      <c r="HS54" s="105">
        <f t="shared" si="282"/>
        <v>0</v>
      </c>
      <c r="HT54" s="105">
        <f t="shared" si="282"/>
        <v>0</v>
      </c>
      <c r="HU54" s="105">
        <f t="shared" ref="HU54:ID60" si="283">IF(CU54=0,0,IF(FH54&gt;=100,0,FH54/CU54*100))</f>
        <v>0</v>
      </c>
      <c r="HV54" s="105">
        <f t="shared" si="283"/>
        <v>0</v>
      </c>
      <c r="HW54" s="105">
        <f t="shared" si="283"/>
        <v>0</v>
      </c>
      <c r="HX54" s="105">
        <f t="shared" si="283"/>
        <v>0</v>
      </c>
      <c r="HY54" s="105">
        <f t="shared" si="283"/>
        <v>0</v>
      </c>
      <c r="HZ54" s="105">
        <f t="shared" si="283"/>
        <v>0</v>
      </c>
      <c r="IA54" s="105">
        <f t="shared" si="283"/>
        <v>0</v>
      </c>
      <c r="IB54" s="105">
        <f t="shared" si="283"/>
        <v>0</v>
      </c>
      <c r="IC54" s="105">
        <f t="shared" si="283"/>
        <v>0</v>
      </c>
      <c r="ID54" s="105">
        <f t="shared" si="283"/>
        <v>0</v>
      </c>
      <c r="IE54" s="105">
        <f t="shared" ref="IE54:IN60" si="284">IF(DE54=0,0,IF(FR54&gt;=100,0,FR54/DE54*100))</f>
        <v>0</v>
      </c>
      <c r="IF54" s="105">
        <f t="shared" si="284"/>
        <v>0</v>
      </c>
      <c r="IG54" s="105">
        <f t="shared" si="284"/>
        <v>0</v>
      </c>
      <c r="IH54" s="105">
        <f t="shared" si="284"/>
        <v>0</v>
      </c>
      <c r="II54" s="105">
        <f t="shared" si="284"/>
        <v>0</v>
      </c>
      <c r="IJ54" s="105">
        <f t="shared" si="284"/>
        <v>0</v>
      </c>
      <c r="IK54" s="105">
        <f t="shared" si="284"/>
        <v>0</v>
      </c>
      <c r="IL54" s="105">
        <f t="shared" si="284"/>
        <v>0</v>
      </c>
      <c r="IM54" s="105">
        <f t="shared" si="284"/>
        <v>0</v>
      </c>
      <c r="IN54" s="105">
        <f t="shared" si="284"/>
        <v>0</v>
      </c>
      <c r="IO54" s="105">
        <f t="shared" ref="IO54:IX60" si="285">IF(DO54=0,0,IF(GB54&gt;=100,0,GB54/DO54*100))</f>
        <v>0</v>
      </c>
      <c r="IP54" s="105">
        <f t="shared" si="285"/>
        <v>0</v>
      </c>
      <c r="IQ54" s="105">
        <f t="shared" si="285"/>
        <v>0</v>
      </c>
      <c r="IR54" s="105">
        <f t="shared" si="285"/>
        <v>0</v>
      </c>
      <c r="IS54" s="105">
        <f t="shared" si="285"/>
        <v>0</v>
      </c>
      <c r="IT54" s="105">
        <f t="shared" si="285"/>
        <v>0</v>
      </c>
      <c r="IU54" s="105">
        <f t="shared" si="285"/>
        <v>0</v>
      </c>
      <c r="IV54" s="105">
        <f t="shared" si="285"/>
        <v>0</v>
      </c>
      <c r="IW54" s="105">
        <f t="shared" si="285"/>
        <v>0</v>
      </c>
      <c r="IX54" s="105">
        <f t="shared" si="285"/>
        <v>0</v>
      </c>
      <c r="IY54" s="105">
        <f t="shared" ref="IY54:JH60" si="286">IF(DY54=0,0,IF(GL54&gt;=100,0,GL54/DY54*100))</f>
        <v>0</v>
      </c>
      <c r="IZ54" s="105">
        <f t="shared" si="286"/>
        <v>0</v>
      </c>
      <c r="JA54" s="105">
        <f t="shared" si="286"/>
        <v>0</v>
      </c>
      <c r="JB54" s="105">
        <f t="shared" si="286"/>
        <v>0</v>
      </c>
      <c r="JC54" s="105">
        <f t="shared" si="286"/>
        <v>0</v>
      </c>
      <c r="JD54" s="105">
        <f t="shared" si="286"/>
        <v>0</v>
      </c>
      <c r="JE54" s="105">
        <f t="shared" si="286"/>
        <v>0</v>
      </c>
      <c r="JF54" s="105">
        <f t="shared" si="286"/>
        <v>0</v>
      </c>
      <c r="JG54" s="105">
        <f t="shared" si="286"/>
        <v>0</v>
      </c>
      <c r="JH54" s="105">
        <f t="shared" si="286"/>
        <v>0</v>
      </c>
      <c r="JI54" s="105">
        <f t="shared" ref="JI54:JM60" si="287">IF(EI54=0,0,IF(GV54&gt;=100,0,GV54/EI54*100))</f>
        <v>0</v>
      </c>
      <c r="JJ54" s="105">
        <f t="shared" si="287"/>
        <v>0</v>
      </c>
      <c r="JK54" s="105">
        <f t="shared" si="287"/>
        <v>0</v>
      </c>
      <c r="JL54" s="105">
        <f t="shared" si="287"/>
        <v>0</v>
      </c>
      <c r="JM54" s="105">
        <f t="shared" si="287"/>
        <v>0</v>
      </c>
      <c r="JR54" s="37" t="b">
        <f>Главная!F$25="да"</f>
        <v>1</v>
      </c>
      <c r="JW54" s="63"/>
      <c r="JX54" s="78"/>
    </row>
    <row r="55" spans="1:284" s="28" customFormat="1" ht="23.25" customHeight="1">
      <c r="B55" s="160" t="s">
        <v>9</v>
      </c>
      <c r="C55" s="85" t="s">
        <v>210</v>
      </c>
      <c r="E55" s="159"/>
      <c r="F55" s="151" t="s">
        <v>9</v>
      </c>
      <c r="G55" s="162" t="s">
        <v>9</v>
      </c>
      <c r="H55" s="102" t="s">
        <v>9</v>
      </c>
      <c r="I55" s="43" t="s">
        <v>83</v>
      </c>
      <c r="J55" s="80" t="s">
        <v>210</v>
      </c>
      <c r="K55" s="119" t="s">
        <v>209</v>
      </c>
      <c r="L55" s="63"/>
      <c r="M55" s="6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12">
        <v>0</v>
      </c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103"/>
      <c r="BX55" s="103"/>
      <c r="BY55" s="103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12">
        <v>0</v>
      </c>
      <c r="CK55" s="112">
        <v>0</v>
      </c>
      <c r="CL55" s="103"/>
      <c r="CM55" s="103"/>
      <c r="CN55" s="103"/>
      <c r="CO55" s="103"/>
      <c r="CP55" s="103"/>
      <c r="CQ55" s="103"/>
      <c r="CR55" s="103"/>
      <c r="CS55" s="103"/>
      <c r="CT55" s="103"/>
      <c r="CU55" s="103"/>
      <c r="CV55" s="103"/>
      <c r="CW55" s="103"/>
      <c r="CX55" s="103"/>
      <c r="CY55" s="103"/>
      <c r="CZ55" s="103"/>
      <c r="DA55" s="103"/>
      <c r="DB55" s="103"/>
      <c r="DC55" s="103"/>
      <c r="DD55" s="103"/>
      <c r="DE55" s="103"/>
      <c r="DF55" s="103"/>
      <c r="DG55" s="103"/>
      <c r="DH55" s="103"/>
      <c r="DI55" s="103"/>
      <c r="DJ55" s="103"/>
      <c r="DK55" s="103"/>
      <c r="DL55" s="103"/>
      <c r="DM55" s="103"/>
      <c r="DN55" s="103"/>
      <c r="DO55" s="103"/>
      <c r="DP55" s="103"/>
      <c r="DQ55" s="103"/>
      <c r="DR55" s="103"/>
      <c r="DS55" s="103"/>
      <c r="DT55" s="103"/>
      <c r="DU55" s="103"/>
      <c r="DV55" s="103"/>
      <c r="DW55" s="103"/>
      <c r="DX55" s="103"/>
      <c r="DY55" s="103"/>
      <c r="DZ55" s="103"/>
      <c r="EA55" s="103"/>
      <c r="EB55" s="103"/>
      <c r="EC55" s="103"/>
      <c r="ED55" s="103"/>
      <c r="EE55" s="103"/>
      <c r="EF55" s="103"/>
      <c r="EG55" s="103"/>
      <c r="EH55" s="103"/>
      <c r="EI55" s="103"/>
      <c r="EJ55" s="103"/>
      <c r="EK55" s="103"/>
      <c r="EL55" s="103"/>
      <c r="EM55" s="103"/>
      <c r="EN55" s="105">
        <f t="shared" si="274"/>
        <v>0</v>
      </c>
      <c r="EO55" s="105">
        <f t="shared" si="274"/>
        <v>0</v>
      </c>
      <c r="EP55" s="105">
        <f t="shared" si="274"/>
        <v>0</v>
      </c>
      <c r="EQ55" s="105">
        <f t="shared" si="274"/>
        <v>0</v>
      </c>
      <c r="ER55" s="105">
        <f t="shared" si="274"/>
        <v>0</v>
      </c>
      <c r="ES55" s="105">
        <f t="shared" si="274"/>
        <v>0</v>
      </c>
      <c r="ET55" s="105">
        <f t="shared" si="274"/>
        <v>0</v>
      </c>
      <c r="EU55" s="105">
        <f t="shared" si="274"/>
        <v>0</v>
      </c>
      <c r="EV55" s="105">
        <f t="shared" si="274"/>
        <v>0</v>
      </c>
      <c r="EW55" s="105">
        <f t="shared" si="274"/>
        <v>0</v>
      </c>
      <c r="EX55" s="105">
        <f t="shared" si="275"/>
        <v>0</v>
      </c>
      <c r="EY55" s="105">
        <f t="shared" si="275"/>
        <v>0</v>
      </c>
      <c r="EZ55" s="105">
        <f t="shared" si="275"/>
        <v>0</v>
      </c>
      <c r="FA55" s="105">
        <f t="shared" si="275"/>
        <v>0</v>
      </c>
      <c r="FB55" s="105">
        <f t="shared" si="275"/>
        <v>0</v>
      </c>
      <c r="FC55" s="105">
        <f t="shared" si="275"/>
        <v>0</v>
      </c>
      <c r="FD55" s="105">
        <f t="shared" si="275"/>
        <v>0</v>
      </c>
      <c r="FE55" s="105">
        <f t="shared" si="275"/>
        <v>0</v>
      </c>
      <c r="FF55" s="105">
        <f t="shared" si="275"/>
        <v>0</v>
      </c>
      <c r="FG55" s="105">
        <f t="shared" si="275"/>
        <v>0</v>
      </c>
      <c r="FH55" s="105">
        <f t="shared" si="276"/>
        <v>0</v>
      </c>
      <c r="FI55" s="105">
        <f t="shared" si="276"/>
        <v>0</v>
      </c>
      <c r="FJ55" s="105">
        <f t="shared" si="276"/>
        <v>0</v>
      </c>
      <c r="FK55" s="105">
        <f t="shared" si="276"/>
        <v>0</v>
      </c>
      <c r="FL55" s="105">
        <f t="shared" si="276"/>
        <v>0</v>
      </c>
      <c r="FM55" s="105">
        <f t="shared" si="276"/>
        <v>0</v>
      </c>
      <c r="FN55" s="105">
        <f t="shared" si="276"/>
        <v>0</v>
      </c>
      <c r="FO55" s="105">
        <f t="shared" si="276"/>
        <v>0</v>
      </c>
      <c r="FP55" s="105">
        <f t="shared" si="276"/>
        <v>0</v>
      </c>
      <c r="FQ55" s="105">
        <f t="shared" si="276"/>
        <v>0</v>
      </c>
      <c r="FR55" s="105">
        <f t="shared" si="277"/>
        <v>0</v>
      </c>
      <c r="FS55" s="105">
        <f t="shared" si="277"/>
        <v>0</v>
      </c>
      <c r="FT55" s="105">
        <f t="shared" si="277"/>
        <v>0</v>
      </c>
      <c r="FU55" s="105">
        <f t="shared" si="277"/>
        <v>0</v>
      </c>
      <c r="FV55" s="105">
        <f t="shared" si="277"/>
        <v>0</v>
      </c>
      <c r="FW55" s="105">
        <f t="shared" si="277"/>
        <v>0</v>
      </c>
      <c r="FX55" s="105">
        <f t="shared" si="277"/>
        <v>0</v>
      </c>
      <c r="FY55" s="105">
        <f t="shared" si="277"/>
        <v>0</v>
      </c>
      <c r="FZ55" s="105">
        <f t="shared" si="277"/>
        <v>0</v>
      </c>
      <c r="GA55" s="105">
        <f t="shared" si="277"/>
        <v>0</v>
      </c>
      <c r="GB55" s="105">
        <f t="shared" si="278"/>
        <v>0</v>
      </c>
      <c r="GC55" s="105">
        <f t="shared" si="278"/>
        <v>0</v>
      </c>
      <c r="GD55" s="105">
        <f t="shared" si="278"/>
        <v>0</v>
      </c>
      <c r="GE55" s="105">
        <f t="shared" si="278"/>
        <v>0</v>
      </c>
      <c r="GF55" s="105">
        <f t="shared" si="278"/>
        <v>0</v>
      </c>
      <c r="GG55" s="105">
        <f t="shared" si="278"/>
        <v>0</v>
      </c>
      <c r="GH55" s="105">
        <f t="shared" si="278"/>
        <v>0</v>
      </c>
      <c r="GI55" s="105">
        <f t="shared" si="278"/>
        <v>0</v>
      </c>
      <c r="GJ55" s="105">
        <f t="shared" si="278"/>
        <v>0</v>
      </c>
      <c r="GK55" s="105">
        <f t="shared" si="278"/>
        <v>0</v>
      </c>
      <c r="GL55" s="105">
        <f t="shared" si="279"/>
        <v>0</v>
      </c>
      <c r="GM55" s="105">
        <f t="shared" si="279"/>
        <v>0</v>
      </c>
      <c r="GN55" s="105">
        <f t="shared" si="279"/>
        <v>0</v>
      </c>
      <c r="GO55" s="105">
        <f t="shared" si="279"/>
        <v>0</v>
      </c>
      <c r="GP55" s="105">
        <f t="shared" si="279"/>
        <v>0</v>
      </c>
      <c r="GQ55" s="105">
        <f t="shared" si="279"/>
        <v>0</v>
      </c>
      <c r="GR55" s="105">
        <f t="shared" si="279"/>
        <v>0</v>
      </c>
      <c r="GS55" s="105">
        <f t="shared" si="279"/>
        <v>0</v>
      </c>
      <c r="GT55" s="105">
        <f t="shared" si="279"/>
        <v>0</v>
      </c>
      <c r="GU55" s="105">
        <f t="shared" si="279"/>
        <v>0</v>
      </c>
      <c r="GV55" s="105">
        <f t="shared" si="280"/>
        <v>0</v>
      </c>
      <c r="GW55" s="105">
        <f t="shared" si="280"/>
        <v>0</v>
      </c>
      <c r="GX55" s="105">
        <f t="shared" si="280"/>
        <v>0</v>
      </c>
      <c r="GY55" s="105">
        <f t="shared" si="280"/>
        <v>0</v>
      </c>
      <c r="GZ55" s="105">
        <f t="shared" si="280"/>
        <v>0</v>
      </c>
      <c r="HA55" s="105">
        <f t="shared" si="281"/>
        <v>0</v>
      </c>
      <c r="HB55" s="105">
        <f t="shared" si="281"/>
        <v>0</v>
      </c>
      <c r="HC55" s="105">
        <f t="shared" si="281"/>
        <v>0</v>
      </c>
      <c r="HD55" s="105">
        <f t="shared" si="281"/>
        <v>0</v>
      </c>
      <c r="HE55" s="105">
        <f t="shared" si="281"/>
        <v>0</v>
      </c>
      <c r="HF55" s="105">
        <f t="shared" si="281"/>
        <v>0</v>
      </c>
      <c r="HG55" s="105">
        <f t="shared" si="281"/>
        <v>0</v>
      </c>
      <c r="HH55" s="105">
        <f t="shared" si="281"/>
        <v>0</v>
      </c>
      <c r="HI55" s="105">
        <f t="shared" si="281"/>
        <v>0</v>
      </c>
      <c r="HJ55" s="105">
        <f t="shared" si="281"/>
        <v>0</v>
      </c>
      <c r="HK55" s="105">
        <f t="shared" si="282"/>
        <v>0</v>
      </c>
      <c r="HL55" s="105">
        <f t="shared" si="282"/>
        <v>0</v>
      </c>
      <c r="HM55" s="105">
        <f t="shared" si="282"/>
        <v>0</v>
      </c>
      <c r="HN55" s="105">
        <f t="shared" si="282"/>
        <v>0</v>
      </c>
      <c r="HO55" s="105">
        <f t="shared" si="282"/>
        <v>0</v>
      </c>
      <c r="HP55" s="105">
        <f t="shared" si="282"/>
        <v>0</v>
      </c>
      <c r="HQ55" s="105">
        <f t="shared" si="282"/>
        <v>0</v>
      </c>
      <c r="HR55" s="105">
        <f t="shared" si="282"/>
        <v>0</v>
      </c>
      <c r="HS55" s="105">
        <f t="shared" si="282"/>
        <v>0</v>
      </c>
      <c r="HT55" s="105">
        <f t="shared" si="282"/>
        <v>0</v>
      </c>
      <c r="HU55" s="105">
        <f t="shared" si="283"/>
        <v>0</v>
      </c>
      <c r="HV55" s="105">
        <f t="shared" si="283"/>
        <v>0</v>
      </c>
      <c r="HW55" s="105">
        <f t="shared" si="283"/>
        <v>0</v>
      </c>
      <c r="HX55" s="105">
        <f t="shared" si="283"/>
        <v>0</v>
      </c>
      <c r="HY55" s="105">
        <f t="shared" si="283"/>
        <v>0</v>
      </c>
      <c r="HZ55" s="105">
        <f t="shared" si="283"/>
        <v>0</v>
      </c>
      <c r="IA55" s="105">
        <f t="shared" si="283"/>
        <v>0</v>
      </c>
      <c r="IB55" s="105">
        <f t="shared" si="283"/>
        <v>0</v>
      </c>
      <c r="IC55" s="105">
        <f t="shared" si="283"/>
        <v>0</v>
      </c>
      <c r="ID55" s="105">
        <f t="shared" si="283"/>
        <v>0</v>
      </c>
      <c r="IE55" s="105">
        <f t="shared" si="284"/>
        <v>0</v>
      </c>
      <c r="IF55" s="105">
        <f t="shared" si="284"/>
        <v>0</v>
      </c>
      <c r="IG55" s="105">
        <f t="shared" si="284"/>
        <v>0</v>
      </c>
      <c r="IH55" s="105">
        <f t="shared" si="284"/>
        <v>0</v>
      </c>
      <c r="II55" s="105">
        <f t="shared" si="284"/>
        <v>0</v>
      </c>
      <c r="IJ55" s="105">
        <f t="shared" si="284"/>
        <v>0</v>
      </c>
      <c r="IK55" s="105">
        <f t="shared" si="284"/>
        <v>0</v>
      </c>
      <c r="IL55" s="105">
        <f t="shared" si="284"/>
        <v>0</v>
      </c>
      <c r="IM55" s="105">
        <f t="shared" si="284"/>
        <v>0</v>
      </c>
      <c r="IN55" s="105">
        <f t="shared" si="284"/>
        <v>0</v>
      </c>
      <c r="IO55" s="105">
        <f t="shared" si="285"/>
        <v>0</v>
      </c>
      <c r="IP55" s="105">
        <f t="shared" si="285"/>
        <v>0</v>
      </c>
      <c r="IQ55" s="105">
        <f t="shared" si="285"/>
        <v>0</v>
      </c>
      <c r="IR55" s="105">
        <f t="shared" si="285"/>
        <v>0</v>
      </c>
      <c r="IS55" s="105">
        <f t="shared" si="285"/>
        <v>0</v>
      </c>
      <c r="IT55" s="105">
        <f t="shared" si="285"/>
        <v>0</v>
      </c>
      <c r="IU55" s="105">
        <f t="shared" si="285"/>
        <v>0</v>
      </c>
      <c r="IV55" s="105">
        <f t="shared" si="285"/>
        <v>0</v>
      </c>
      <c r="IW55" s="105">
        <f t="shared" si="285"/>
        <v>0</v>
      </c>
      <c r="IX55" s="105">
        <f t="shared" si="285"/>
        <v>0</v>
      </c>
      <c r="IY55" s="105">
        <f t="shared" si="286"/>
        <v>0</v>
      </c>
      <c r="IZ55" s="105">
        <f t="shared" si="286"/>
        <v>0</v>
      </c>
      <c r="JA55" s="105">
        <f t="shared" si="286"/>
        <v>0</v>
      </c>
      <c r="JB55" s="105">
        <f t="shared" si="286"/>
        <v>0</v>
      </c>
      <c r="JC55" s="105">
        <f t="shared" si="286"/>
        <v>0</v>
      </c>
      <c r="JD55" s="105">
        <f t="shared" si="286"/>
        <v>0</v>
      </c>
      <c r="JE55" s="105">
        <f t="shared" si="286"/>
        <v>0</v>
      </c>
      <c r="JF55" s="105">
        <f t="shared" si="286"/>
        <v>0</v>
      </c>
      <c r="JG55" s="105">
        <f t="shared" si="286"/>
        <v>0</v>
      </c>
      <c r="JH55" s="105">
        <f t="shared" si="286"/>
        <v>0</v>
      </c>
      <c r="JI55" s="105">
        <f t="shared" si="287"/>
        <v>0</v>
      </c>
      <c r="JJ55" s="105">
        <f t="shared" si="287"/>
        <v>0</v>
      </c>
      <c r="JK55" s="105">
        <f t="shared" si="287"/>
        <v>0</v>
      </c>
      <c r="JL55" s="105">
        <f t="shared" si="287"/>
        <v>0</v>
      </c>
      <c r="JM55" s="105">
        <f t="shared" si="287"/>
        <v>0</v>
      </c>
      <c r="JR55" s="37" t="b">
        <f>Главная!F$25="да"</f>
        <v>1</v>
      </c>
      <c r="JW55" s="63"/>
      <c r="JX55" s="78"/>
    </row>
    <row r="56" spans="1:284" s="28" customFormat="1" ht="44.25" customHeight="1">
      <c r="B56" s="160" t="s">
        <v>9</v>
      </c>
      <c r="C56" s="85" t="s">
        <v>180</v>
      </c>
      <c r="E56" s="159"/>
      <c r="F56" s="151" t="s">
        <v>9</v>
      </c>
      <c r="G56" s="162" t="s">
        <v>9</v>
      </c>
      <c r="H56" s="102" t="s">
        <v>9</v>
      </c>
      <c r="I56" s="43" t="s">
        <v>85</v>
      </c>
      <c r="J56" s="80" t="s">
        <v>180</v>
      </c>
      <c r="K56" s="119" t="s">
        <v>181</v>
      </c>
      <c r="L56" s="63"/>
      <c r="M56" s="6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12">
        <v>0</v>
      </c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3"/>
      <c r="BW56" s="103"/>
      <c r="BX56" s="103"/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12">
        <v>0</v>
      </c>
      <c r="CK56" s="112">
        <v>0</v>
      </c>
      <c r="CL56" s="103"/>
      <c r="CM56" s="103"/>
      <c r="CN56" s="103"/>
      <c r="CO56" s="103"/>
      <c r="CP56" s="103"/>
      <c r="CQ56" s="103"/>
      <c r="CR56" s="103"/>
      <c r="CS56" s="103"/>
      <c r="CT56" s="103"/>
      <c r="CU56" s="103"/>
      <c r="CV56" s="103"/>
      <c r="CW56" s="103"/>
      <c r="CX56" s="103"/>
      <c r="CY56" s="103"/>
      <c r="CZ56" s="103"/>
      <c r="DA56" s="103"/>
      <c r="DB56" s="103"/>
      <c r="DC56" s="103"/>
      <c r="DD56" s="103"/>
      <c r="DE56" s="103"/>
      <c r="DF56" s="103"/>
      <c r="DG56" s="103"/>
      <c r="DH56" s="103"/>
      <c r="DI56" s="103"/>
      <c r="DJ56" s="103"/>
      <c r="DK56" s="103"/>
      <c r="DL56" s="103"/>
      <c r="DM56" s="103"/>
      <c r="DN56" s="103"/>
      <c r="DO56" s="103"/>
      <c r="DP56" s="103"/>
      <c r="DQ56" s="103"/>
      <c r="DR56" s="103"/>
      <c r="DS56" s="103"/>
      <c r="DT56" s="103"/>
      <c r="DU56" s="103"/>
      <c r="DV56" s="103"/>
      <c r="DW56" s="103"/>
      <c r="DX56" s="103"/>
      <c r="DY56" s="103"/>
      <c r="DZ56" s="103"/>
      <c r="EA56" s="103"/>
      <c r="EB56" s="103"/>
      <c r="EC56" s="103"/>
      <c r="ED56" s="103"/>
      <c r="EE56" s="103"/>
      <c r="EF56" s="103"/>
      <c r="EG56" s="103"/>
      <c r="EH56" s="103"/>
      <c r="EI56" s="103"/>
      <c r="EJ56" s="103"/>
      <c r="EK56" s="103"/>
      <c r="EL56" s="103"/>
      <c r="EM56" s="103"/>
      <c r="EN56" s="105">
        <f t="shared" si="274"/>
        <v>0</v>
      </c>
      <c r="EO56" s="105">
        <f t="shared" si="274"/>
        <v>0</v>
      </c>
      <c r="EP56" s="105">
        <f t="shared" si="274"/>
        <v>0</v>
      </c>
      <c r="EQ56" s="105">
        <f t="shared" si="274"/>
        <v>0</v>
      </c>
      <c r="ER56" s="105">
        <f t="shared" si="274"/>
        <v>0</v>
      </c>
      <c r="ES56" s="105">
        <f t="shared" si="274"/>
        <v>0</v>
      </c>
      <c r="ET56" s="105">
        <f t="shared" si="274"/>
        <v>0</v>
      </c>
      <c r="EU56" s="105">
        <f t="shared" si="274"/>
        <v>0</v>
      </c>
      <c r="EV56" s="105">
        <f t="shared" si="274"/>
        <v>0</v>
      </c>
      <c r="EW56" s="105">
        <f t="shared" si="274"/>
        <v>0</v>
      </c>
      <c r="EX56" s="105">
        <f t="shared" si="275"/>
        <v>0</v>
      </c>
      <c r="EY56" s="105">
        <f t="shared" si="275"/>
        <v>0</v>
      </c>
      <c r="EZ56" s="105">
        <f t="shared" si="275"/>
        <v>0</v>
      </c>
      <c r="FA56" s="105">
        <f t="shared" si="275"/>
        <v>0</v>
      </c>
      <c r="FB56" s="105">
        <f t="shared" si="275"/>
        <v>0</v>
      </c>
      <c r="FC56" s="105">
        <f t="shared" si="275"/>
        <v>0</v>
      </c>
      <c r="FD56" s="105">
        <f t="shared" si="275"/>
        <v>0</v>
      </c>
      <c r="FE56" s="105">
        <f t="shared" si="275"/>
        <v>0</v>
      </c>
      <c r="FF56" s="105">
        <f t="shared" si="275"/>
        <v>0</v>
      </c>
      <c r="FG56" s="105">
        <f t="shared" si="275"/>
        <v>0</v>
      </c>
      <c r="FH56" s="105">
        <f t="shared" si="276"/>
        <v>0</v>
      </c>
      <c r="FI56" s="105">
        <f t="shared" si="276"/>
        <v>0</v>
      </c>
      <c r="FJ56" s="105">
        <f t="shared" si="276"/>
        <v>0</v>
      </c>
      <c r="FK56" s="105">
        <f t="shared" si="276"/>
        <v>0</v>
      </c>
      <c r="FL56" s="105">
        <f t="shared" si="276"/>
        <v>0</v>
      </c>
      <c r="FM56" s="105">
        <f t="shared" si="276"/>
        <v>0</v>
      </c>
      <c r="FN56" s="105">
        <f t="shared" si="276"/>
        <v>0</v>
      </c>
      <c r="FO56" s="105">
        <f t="shared" si="276"/>
        <v>0</v>
      </c>
      <c r="FP56" s="105">
        <f t="shared" si="276"/>
        <v>0</v>
      </c>
      <c r="FQ56" s="105">
        <f t="shared" si="276"/>
        <v>0</v>
      </c>
      <c r="FR56" s="105">
        <f t="shared" si="277"/>
        <v>0</v>
      </c>
      <c r="FS56" s="105">
        <f t="shared" si="277"/>
        <v>0</v>
      </c>
      <c r="FT56" s="105">
        <f t="shared" si="277"/>
        <v>0</v>
      </c>
      <c r="FU56" s="105">
        <f t="shared" si="277"/>
        <v>0</v>
      </c>
      <c r="FV56" s="105">
        <f t="shared" si="277"/>
        <v>0</v>
      </c>
      <c r="FW56" s="105">
        <f t="shared" si="277"/>
        <v>0</v>
      </c>
      <c r="FX56" s="105">
        <f t="shared" si="277"/>
        <v>0</v>
      </c>
      <c r="FY56" s="105">
        <f t="shared" si="277"/>
        <v>0</v>
      </c>
      <c r="FZ56" s="105">
        <f t="shared" si="277"/>
        <v>0</v>
      </c>
      <c r="GA56" s="105">
        <f t="shared" si="277"/>
        <v>0</v>
      </c>
      <c r="GB56" s="105">
        <f t="shared" si="278"/>
        <v>0</v>
      </c>
      <c r="GC56" s="105">
        <f t="shared" si="278"/>
        <v>0</v>
      </c>
      <c r="GD56" s="105">
        <f t="shared" si="278"/>
        <v>0</v>
      </c>
      <c r="GE56" s="105">
        <f t="shared" si="278"/>
        <v>0</v>
      </c>
      <c r="GF56" s="105">
        <f t="shared" si="278"/>
        <v>0</v>
      </c>
      <c r="GG56" s="105">
        <f t="shared" si="278"/>
        <v>0</v>
      </c>
      <c r="GH56" s="105">
        <f t="shared" si="278"/>
        <v>0</v>
      </c>
      <c r="GI56" s="105">
        <f t="shared" si="278"/>
        <v>0</v>
      </c>
      <c r="GJ56" s="105">
        <f t="shared" si="278"/>
        <v>0</v>
      </c>
      <c r="GK56" s="105">
        <f t="shared" si="278"/>
        <v>0</v>
      </c>
      <c r="GL56" s="105">
        <f t="shared" si="279"/>
        <v>0</v>
      </c>
      <c r="GM56" s="105">
        <f t="shared" si="279"/>
        <v>0</v>
      </c>
      <c r="GN56" s="105">
        <f t="shared" si="279"/>
        <v>0</v>
      </c>
      <c r="GO56" s="105">
        <f t="shared" si="279"/>
        <v>0</v>
      </c>
      <c r="GP56" s="105">
        <f t="shared" si="279"/>
        <v>0</v>
      </c>
      <c r="GQ56" s="105">
        <f t="shared" si="279"/>
        <v>0</v>
      </c>
      <c r="GR56" s="105">
        <f t="shared" si="279"/>
        <v>0</v>
      </c>
      <c r="GS56" s="105">
        <f t="shared" si="279"/>
        <v>0</v>
      </c>
      <c r="GT56" s="105">
        <f t="shared" si="279"/>
        <v>0</v>
      </c>
      <c r="GU56" s="105">
        <f t="shared" si="279"/>
        <v>0</v>
      </c>
      <c r="GV56" s="105">
        <f t="shared" si="280"/>
        <v>0</v>
      </c>
      <c r="GW56" s="105">
        <f t="shared" si="280"/>
        <v>0</v>
      </c>
      <c r="GX56" s="105">
        <f t="shared" si="280"/>
        <v>0</v>
      </c>
      <c r="GY56" s="105">
        <f t="shared" si="280"/>
        <v>0</v>
      </c>
      <c r="GZ56" s="105">
        <f t="shared" si="280"/>
        <v>0</v>
      </c>
      <c r="HA56" s="105">
        <f t="shared" si="281"/>
        <v>0</v>
      </c>
      <c r="HB56" s="105">
        <f t="shared" si="281"/>
        <v>0</v>
      </c>
      <c r="HC56" s="105">
        <f t="shared" si="281"/>
        <v>0</v>
      </c>
      <c r="HD56" s="105">
        <f t="shared" si="281"/>
        <v>0</v>
      </c>
      <c r="HE56" s="105">
        <f t="shared" si="281"/>
        <v>0</v>
      </c>
      <c r="HF56" s="105">
        <f t="shared" si="281"/>
        <v>0</v>
      </c>
      <c r="HG56" s="105">
        <f t="shared" si="281"/>
        <v>0</v>
      </c>
      <c r="HH56" s="105">
        <f t="shared" si="281"/>
        <v>0</v>
      </c>
      <c r="HI56" s="105">
        <f t="shared" si="281"/>
        <v>0</v>
      </c>
      <c r="HJ56" s="105">
        <f t="shared" si="281"/>
        <v>0</v>
      </c>
      <c r="HK56" s="105">
        <f t="shared" si="282"/>
        <v>0</v>
      </c>
      <c r="HL56" s="105">
        <f t="shared" si="282"/>
        <v>0</v>
      </c>
      <c r="HM56" s="105">
        <f t="shared" si="282"/>
        <v>0</v>
      </c>
      <c r="HN56" s="105">
        <f t="shared" si="282"/>
        <v>0</v>
      </c>
      <c r="HO56" s="105">
        <f t="shared" si="282"/>
        <v>0</v>
      </c>
      <c r="HP56" s="105">
        <f t="shared" si="282"/>
        <v>0</v>
      </c>
      <c r="HQ56" s="105">
        <f t="shared" si="282"/>
        <v>0</v>
      </c>
      <c r="HR56" s="105">
        <f t="shared" si="282"/>
        <v>0</v>
      </c>
      <c r="HS56" s="105">
        <f t="shared" si="282"/>
        <v>0</v>
      </c>
      <c r="HT56" s="105">
        <f t="shared" si="282"/>
        <v>0</v>
      </c>
      <c r="HU56" s="105">
        <f t="shared" si="283"/>
        <v>0</v>
      </c>
      <c r="HV56" s="105">
        <f t="shared" si="283"/>
        <v>0</v>
      </c>
      <c r="HW56" s="105">
        <f t="shared" si="283"/>
        <v>0</v>
      </c>
      <c r="HX56" s="105">
        <f t="shared" si="283"/>
        <v>0</v>
      </c>
      <c r="HY56" s="105">
        <f t="shared" si="283"/>
        <v>0</v>
      </c>
      <c r="HZ56" s="105">
        <f t="shared" si="283"/>
        <v>0</v>
      </c>
      <c r="IA56" s="105">
        <f t="shared" si="283"/>
        <v>0</v>
      </c>
      <c r="IB56" s="105">
        <f t="shared" si="283"/>
        <v>0</v>
      </c>
      <c r="IC56" s="105">
        <f t="shared" si="283"/>
        <v>0</v>
      </c>
      <c r="ID56" s="105">
        <f t="shared" si="283"/>
        <v>0</v>
      </c>
      <c r="IE56" s="105">
        <f t="shared" si="284"/>
        <v>0</v>
      </c>
      <c r="IF56" s="105">
        <f t="shared" si="284"/>
        <v>0</v>
      </c>
      <c r="IG56" s="105">
        <f t="shared" si="284"/>
        <v>0</v>
      </c>
      <c r="IH56" s="105">
        <f t="shared" si="284"/>
        <v>0</v>
      </c>
      <c r="II56" s="105">
        <f t="shared" si="284"/>
        <v>0</v>
      </c>
      <c r="IJ56" s="105">
        <f t="shared" si="284"/>
        <v>0</v>
      </c>
      <c r="IK56" s="105">
        <f t="shared" si="284"/>
        <v>0</v>
      </c>
      <c r="IL56" s="105">
        <f t="shared" si="284"/>
        <v>0</v>
      </c>
      <c r="IM56" s="105">
        <f t="shared" si="284"/>
        <v>0</v>
      </c>
      <c r="IN56" s="105">
        <f t="shared" si="284"/>
        <v>0</v>
      </c>
      <c r="IO56" s="105">
        <f t="shared" si="285"/>
        <v>0</v>
      </c>
      <c r="IP56" s="105">
        <f t="shared" si="285"/>
        <v>0</v>
      </c>
      <c r="IQ56" s="105">
        <f t="shared" si="285"/>
        <v>0</v>
      </c>
      <c r="IR56" s="105">
        <f t="shared" si="285"/>
        <v>0</v>
      </c>
      <c r="IS56" s="105">
        <f t="shared" si="285"/>
        <v>0</v>
      </c>
      <c r="IT56" s="105">
        <f t="shared" si="285"/>
        <v>0</v>
      </c>
      <c r="IU56" s="105">
        <f t="shared" si="285"/>
        <v>0</v>
      </c>
      <c r="IV56" s="105">
        <f t="shared" si="285"/>
        <v>0</v>
      </c>
      <c r="IW56" s="105">
        <f t="shared" si="285"/>
        <v>0</v>
      </c>
      <c r="IX56" s="105">
        <f t="shared" si="285"/>
        <v>0</v>
      </c>
      <c r="IY56" s="105">
        <f t="shared" si="286"/>
        <v>0</v>
      </c>
      <c r="IZ56" s="105">
        <f t="shared" si="286"/>
        <v>0</v>
      </c>
      <c r="JA56" s="105">
        <f t="shared" si="286"/>
        <v>0</v>
      </c>
      <c r="JB56" s="105">
        <f t="shared" si="286"/>
        <v>0</v>
      </c>
      <c r="JC56" s="105">
        <f t="shared" si="286"/>
        <v>0</v>
      </c>
      <c r="JD56" s="105">
        <f t="shared" si="286"/>
        <v>0</v>
      </c>
      <c r="JE56" s="105">
        <f t="shared" si="286"/>
        <v>0</v>
      </c>
      <c r="JF56" s="105">
        <f t="shared" si="286"/>
        <v>0</v>
      </c>
      <c r="JG56" s="105">
        <f t="shared" si="286"/>
        <v>0</v>
      </c>
      <c r="JH56" s="105">
        <f t="shared" si="286"/>
        <v>0</v>
      </c>
      <c r="JI56" s="105">
        <f t="shared" si="287"/>
        <v>0</v>
      </c>
      <c r="JJ56" s="105">
        <f t="shared" si="287"/>
        <v>0</v>
      </c>
      <c r="JK56" s="105">
        <f t="shared" si="287"/>
        <v>0</v>
      </c>
      <c r="JL56" s="105">
        <f t="shared" si="287"/>
        <v>0</v>
      </c>
      <c r="JM56" s="105">
        <f t="shared" si="287"/>
        <v>0</v>
      </c>
      <c r="JR56" s="37" t="b">
        <f>Главная!F$25="да"</f>
        <v>1</v>
      </c>
      <c r="JW56" s="63"/>
      <c r="JX56" s="78"/>
    </row>
    <row r="57" spans="1:284" s="28" customFormat="1" ht="44.25" customHeight="1">
      <c r="B57" s="160" t="s">
        <v>9</v>
      </c>
      <c r="C57" s="85" t="s">
        <v>182</v>
      </c>
      <c r="E57" s="159"/>
      <c r="F57" s="151" t="s">
        <v>9</v>
      </c>
      <c r="G57" s="162" t="s">
        <v>9</v>
      </c>
      <c r="H57" s="102" t="s">
        <v>9</v>
      </c>
      <c r="I57" s="43" t="s">
        <v>165</v>
      </c>
      <c r="J57" s="80" t="s">
        <v>182</v>
      </c>
      <c r="K57" s="119" t="s">
        <v>183</v>
      </c>
      <c r="L57" s="63"/>
      <c r="M57" s="6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12">
        <v>0</v>
      </c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3"/>
      <c r="BW57" s="103"/>
      <c r="BX57" s="103"/>
      <c r="BY57" s="103"/>
      <c r="BZ57" s="103"/>
      <c r="CA57" s="103"/>
      <c r="CB57" s="103"/>
      <c r="CC57" s="103"/>
      <c r="CD57" s="103"/>
      <c r="CE57" s="103"/>
      <c r="CF57" s="103"/>
      <c r="CG57" s="103"/>
      <c r="CH57" s="103"/>
      <c r="CI57" s="103"/>
      <c r="CJ57" s="112">
        <v>0</v>
      </c>
      <c r="CK57" s="112">
        <v>0</v>
      </c>
      <c r="CL57" s="103"/>
      <c r="CM57" s="103"/>
      <c r="CN57" s="103"/>
      <c r="CO57" s="103"/>
      <c r="CP57" s="103"/>
      <c r="CQ57" s="103"/>
      <c r="CR57" s="103"/>
      <c r="CS57" s="103"/>
      <c r="CT57" s="103"/>
      <c r="CU57" s="103"/>
      <c r="CV57" s="103"/>
      <c r="CW57" s="103"/>
      <c r="CX57" s="103"/>
      <c r="CY57" s="103"/>
      <c r="CZ57" s="103"/>
      <c r="DA57" s="103"/>
      <c r="DB57" s="103"/>
      <c r="DC57" s="103"/>
      <c r="DD57" s="103"/>
      <c r="DE57" s="103"/>
      <c r="DF57" s="103"/>
      <c r="DG57" s="103"/>
      <c r="DH57" s="103"/>
      <c r="DI57" s="103"/>
      <c r="DJ57" s="103"/>
      <c r="DK57" s="103"/>
      <c r="DL57" s="103"/>
      <c r="DM57" s="103"/>
      <c r="DN57" s="103"/>
      <c r="DO57" s="103"/>
      <c r="DP57" s="103"/>
      <c r="DQ57" s="103"/>
      <c r="DR57" s="103"/>
      <c r="DS57" s="103"/>
      <c r="DT57" s="103"/>
      <c r="DU57" s="103"/>
      <c r="DV57" s="103"/>
      <c r="DW57" s="103"/>
      <c r="DX57" s="103"/>
      <c r="DY57" s="103"/>
      <c r="DZ57" s="103"/>
      <c r="EA57" s="103"/>
      <c r="EB57" s="103"/>
      <c r="EC57" s="103"/>
      <c r="ED57" s="103"/>
      <c r="EE57" s="103"/>
      <c r="EF57" s="103"/>
      <c r="EG57" s="103"/>
      <c r="EH57" s="103"/>
      <c r="EI57" s="103"/>
      <c r="EJ57" s="103"/>
      <c r="EK57" s="103"/>
      <c r="EL57" s="103"/>
      <c r="EM57" s="103"/>
      <c r="EN57" s="105">
        <f t="shared" si="274"/>
        <v>0</v>
      </c>
      <c r="EO57" s="105">
        <f t="shared" si="274"/>
        <v>0</v>
      </c>
      <c r="EP57" s="105">
        <f t="shared" si="274"/>
        <v>0</v>
      </c>
      <c r="EQ57" s="105">
        <f t="shared" si="274"/>
        <v>0</v>
      </c>
      <c r="ER57" s="105">
        <f t="shared" si="274"/>
        <v>0</v>
      </c>
      <c r="ES57" s="105">
        <f t="shared" si="274"/>
        <v>0</v>
      </c>
      <c r="ET57" s="105">
        <f t="shared" si="274"/>
        <v>0</v>
      </c>
      <c r="EU57" s="105">
        <f t="shared" si="274"/>
        <v>0</v>
      </c>
      <c r="EV57" s="105">
        <f t="shared" si="274"/>
        <v>0</v>
      </c>
      <c r="EW57" s="105">
        <f t="shared" si="274"/>
        <v>0</v>
      </c>
      <c r="EX57" s="105">
        <f t="shared" si="275"/>
        <v>0</v>
      </c>
      <c r="EY57" s="105">
        <f t="shared" si="275"/>
        <v>0</v>
      </c>
      <c r="EZ57" s="105">
        <f t="shared" si="275"/>
        <v>0</v>
      </c>
      <c r="FA57" s="105">
        <f t="shared" si="275"/>
        <v>0</v>
      </c>
      <c r="FB57" s="105">
        <f t="shared" si="275"/>
        <v>0</v>
      </c>
      <c r="FC57" s="105">
        <f t="shared" si="275"/>
        <v>0</v>
      </c>
      <c r="FD57" s="105">
        <f t="shared" si="275"/>
        <v>0</v>
      </c>
      <c r="FE57" s="105">
        <f t="shared" si="275"/>
        <v>0</v>
      </c>
      <c r="FF57" s="105">
        <f t="shared" si="275"/>
        <v>0</v>
      </c>
      <c r="FG57" s="105">
        <f t="shared" si="275"/>
        <v>0</v>
      </c>
      <c r="FH57" s="105">
        <f t="shared" si="276"/>
        <v>0</v>
      </c>
      <c r="FI57" s="105">
        <f t="shared" si="276"/>
        <v>0</v>
      </c>
      <c r="FJ57" s="105">
        <f t="shared" si="276"/>
        <v>0</v>
      </c>
      <c r="FK57" s="105">
        <f t="shared" si="276"/>
        <v>0</v>
      </c>
      <c r="FL57" s="105">
        <f t="shared" si="276"/>
        <v>0</v>
      </c>
      <c r="FM57" s="105">
        <f t="shared" si="276"/>
        <v>0</v>
      </c>
      <c r="FN57" s="105">
        <f t="shared" si="276"/>
        <v>0</v>
      </c>
      <c r="FO57" s="105">
        <f t="shared" si="276"/>
        <v>0</v>
      </c>
      <c r="FP57" s="105">
        <f t="shared" si="276"/>
        <v>0</v>
      </c>
      <c r="FQ57" s="105">
        <f t="shared" si="276"/>
        <v>0</v>
      </c>
      <c r="FR57" s="105">
        <f t="shared" si="277"/>
        <v>0</v>
      </c>
      <c r="FS57" s="105">
        <f t="shared" si="277"/>
        <v>0</v>
      </c>
      <c r="FT57" s="105">
        <f t="shared" si="277"/>
        <v>0</v>
      </c>
      <c r="FU57" s="105">
        <f t="shared" si="277"/>
        <v>0</v>
      </c>
      <c r="FV57" s="105">
        <f t="shared" si="277"/>
        <v>0</v>
      </c>
      <c r="FW57" s="105">
        <f t="shared" si="277"/>
        <v>0</v>
      </c>
      <c r="FX57" s="105">
        <f t="shared" si="277"/>
        <v>0</v>
      </c>
      <c r="FY57" s="105">
        <f t="shared" si="277"/>
        <v>0</v>
      </c>
      <c r="FZ57" s="105">
        <f t="shared" si="277"/>
        <v>0</v>
      </c>
      <c r="GA57" s="105">
        <f t="shared" si="277"/>
        <v>0</v>
      </c>
      <c r="GB57" s="105">
        <f t="shared" si="278"/>
        <v>0</v>
      </c>
      <c r="GC57" s="105">
        <f t="shared" si="278"/>
        <v>0</v>
      </c>
      <c r="GD57" s="105">
        <f t="shared" si="278"/>
        <v>0</v>
      </c>
      <c r="GE57" s="105">
        <f t="shared" si="278"/>
        <v>0</v>
      </c>
      <c r="GF57" s="105">
        <f t="shared" si="278"/>
        <v>0</v>
      </c>
      <c r="GG57" s="105">
        <f t="shared" si="278"/>
        <v>0</v>
      </c>
      <c r="GH57" s="105">
        <f t="shared" si="278"/>
        <v>0</v>
      </c>
      <c r="GI57" s="105">
        <f t="shared" si="278"/>
        <v>0</v>
      </c>
      <c r="GJ57" s="105">
        <f t="shared" si="278"/>
        <v>0</v>
      </c>
      <c r="GK57" s="105">
        <f t="shared" si="278"/>
        <v>0</v>
      </c>
      <c r="GL57" s="105">
        <f t="shared" si="279"/>
        <v>0</v>
      </c>
      <c r="GM57" s="105">
        <f t="shared" si="279"/>
        <v>0</v>
      </c>
      <c r="GN57" s="105">
        <f t="shared" si="279"/>
        <v>0</v>
      </c>
      <c r="GO57" s="105">
        <f t="shared" si="279"/>
        <v>0</v>
      </c>
      <c r="GP57" s="105">
        <f t="shared" si="279"/>
        <v>0</v>
      </c>
      <c r="GQ57" s="105">
        <f t="shared" si="279"/>
        <v>0</v>
      </c>
      <c r="GR57" s="105">
        <f t="shared" si="279"/>
        <v>0</v>
      </c>
      <c r="GS57" s="105">
        <f t="shared" si="279"/>
        <v>0</v>
      </c>
      <c r="GT57" s="105">
        <f t="shared" si="279"/>
        <v>0</v>
      </c>
      <c r="GU57" s="105">
        <f t="shared" si="279"/>
        <v>0</v>
      </c>
      <c r="GV57" s="105">
        <f t="shared" si="280"/>
        <v>0</v>
      </c>
      <c r="GW57" s="105">
        <f t="shared" si="280"/>
        <v>0</v>
      </c>
      <c r="GX57" s="105">
        <f t="shared" si="280"/>
        <v>0</v>
      </c>
      <c r="GY57" s="105">
        <f t="shared" si="280"/>
        <v>0</v>
      </c>
      <c r="GZ57" s="105">
        <f t="shared" si="280"/>
        <v>0</v>
      </c>
      <c r="HA57" s="105">
        <f t="shared" si="281"/>
        <v>0</v>
      </c>
      <c r="HB57" s="105">
        <f t="shared" si="281"/>
        <v>0</v>
      </c>
      <c r="HC57" s="105">
        <f t="shared" si="281"/>
        <v>0</v>
      </c>
      <c r="HD57" s="105">
        <f t="shared" si="281"/>
        <v>0</v>
      </c>
      <c r="HE57" s="105">
        <f t="shared" si="281"/>
        <v>0</v>
      </c>
      <c r="HF57" s="105">
        <f t="shared" si="281"/>
        <v>0</v>
      </c>
      <c r="HG57" s="105">
        <f t="shared" si="281"/>
        <v>0</v>
      </c>
      <c r="HH57" s="105">
        <f t="shared" si="281"/>
        <v>0</v>
      </c>
      <c r="HI57" s="105">
        <f t="shared" si="281"/>
        <v>0</v>
      </c>
      <c r="HJ57" s="105">
        <f t="shared" si="281"/>
        <v>0</v>
      </c>
      <c r="HK57" s="105">
        <f t="shared" si="282"/>
        <v>0</v>
      </c>
      <c r="HL57" s="105">
        <f t="shared" si="282"/>
        <v>0</v>
      </c>
      <c r="HM57" s="105">
        <f t="shared" si="282"/>
        <v>0</v>
      </c>
      <c r="HN57" s="105">
        <f t="shared" si="282"/>
        <v>0</v>
      </c>
      <c r="HO57" s="105">
        <f t="shared" si="282"/>
        <v>0</v>
      </c>
      <c r="HP57" s="105">
        <f t="shared" si="282"/>
        <v>0</v>
      </c>
      <c r="HQ57" s="105">
        <f t="shared" si="282"/>
        <v>0</v>
      </c>
      <c r="HR57" s="105">
        <f t="shared" si="282"/>
        <v>0</v>
      </c>
      <c r="HS57" s="105">
        <f t="shared" si="282"/>
        <v>0</v>
      </c>
      <c r="HT57" s="105">
        <f t="shared" si="282"/>
        <v>0</v>
      </c>
      <c r="HU57" s="105">
        <f t="shared" si="283"/>
        <v>0</v>
      </c>
      <c r="HV57" s="105">
        <f t="shared" si="283"/>
        <v>0</v>
      </c>
      <c r="HW57" s="105">
        <f t="shared" si="283"/>
        <v>0</v>
      </c>
      <c r="HX57" s="105">
        <f t="shared" si="283"/>
        <v>0</v>
      </c>
      <c r="HY57" s="105">
        <f t="shared" si="283"/>
        <v>0</v>
      </c>
      <c r="HZ57" s="105">
        <f t="shared" si="283"/>
        <v>0</v>
      </c>
      <c r="IA57" s="105">
        <f t="shared" si="283"/>
        <v>0</v>
      </c>
      <c r="IB57" s="105">
        <f t="shared" si="283"/>
        <v>0</v>
      </c>
      <c r="IC57" s="105">
        <f t="shared" si="283"/>
        <v>0</v>
      </c>
      <c r="ID57" s="105">
        <f t="shared" si="283"/>
        <v>0</v>
      </c>
      <c r="IE57" s="105">
        <f t="shared" si="284"/>
        <v>0</v>
      </c>
      <c r="IF57" s="105">
        <f t="shared" si="284"/>
        <v>0</v>
      </c>
      <c r="IG57" s="105">
        <f t="shared" si="284"/>
        <v>0</v>
      </c>
      <c r="IH57" s="105">
        <f t="shared" si="284"/>
        <v>0</v>
      </c>
      <c r="II57" s="105">
        <f t="shared" si="284"/>
        <v>0</v>
      </c>
      <c r="IJ57" s="105">
        <f t="shared" si="284"/>
        <v>0</v>
      </c>
      <c r="IK57" s="105">
        <f t="shared" si="284"/>
        <v>0</v>
      </c>
      <c r="IL57" s="105">
        <f t="shared" si="284"/>
        <v>0</v>
      </c>
      <c r="IM57" s="105">
        <f t="shared" si="284"/>
        <v>0</v>
      </c>
      <c r="IN57" s="105">
        <f t="shared" si="284"/>
        <v>0</v>
      </c>
      <c r="IO57" s="105">
        <f t="shared" si="285"/>
        <v>0</v>
      </c>
      <c r="IP57" s="105">
        <f t="shared" si="285"/>
        <v>0</v>
      </c>
      <c r="IQ57" s="105">
        <f t="shared" si="285"/>
        <v>0</v>
      </c>
      <c r="IR57" s="105">
        <f t="shared" si="285"/>
        <v>0</v>
      </c>
      <c r="IS57" s="105">
        <f t="shared" si="285"/>
        <v>0</v>
      </c>
      <c r="IT57" s="105">
        <f t="shared" si="285"/>
        <v>0</v>
      </c>
      <c r="IU57" s="105">
        <f t="shared" si="285"/>
        <v>0</v>
      </c>
      <c r="IV57" s="105">
        <f t="shared" si="285"/>
        <v>0</v>
      </c>
      <c r="IW57" s="105">
        <f t="shared" si="285"/>
        <v>0</v>
      </c>
      <c r="IX57" s="105">
        <f t="shared" si="285"/>
        <v>0</v>
      </c>
      <c r="IY57" s="105">
        <f t="shared" si="286"/>
        <v>0</v>
      </c>
      <c r="IZ57" s="105">
        <f t="shared" si="286"/>
        <v>0</v>
      </c>
      <c r="JA57" s="105">
        <f t="shared" si="286"/>
        <v>0</v>
      </c>
      <c r="JB57" s="105">
        <f t="shared" si="286"/>
        <v>0</v>
      </c>
      <c r="JC57" s="105">
        <f t="shared" si="286"/>
        <v>0</v>
      </c>
      <c r="JD57" s="105">
        <f t="shared" si="286"/>
        <v>0</v>
      </c>
      <c r="JE57" s="105">
        <f t="shared" si="286"/>
        <v>0</v>
      </c>
      <c r="JF57" s="105">
        <f t="shared" si="286"/>
        <v>0</v>
      </c>
      <c r="JG57" s="105">
        <f t="shared" si="286"/>
        <v>0</v>
      </c>
      <c r="JH57" s="105">
        <f t="shared" si="286"/>
        <v>0</v>
      </c>
      <c r="JI57" s="105">
        <f t="shared" si="287"/>
        <v>0</v>
      </c>
      <c r="JJ57" s="105">
        <f t="shared" si="287"/>
        <v>0</v>
      </c>
      <c r="JK57" s="105">
        <f t="shared" si="287"/>
        <v>0</v>
      </c>
      <c r="JL57" s="105">
        <f t="shared" si="287"/>
        <v>0</v>
      </c>
      <c r="JM57" s="105">
        <f t="shared" si="287"/>
        <v>0</v>
      </c>
      <c r="JR57" s="37" t="b">
        <f>Главная!F$25="да"</f>
        <v>1</v>
      </c>
      <c r="JW57" s="63"/>
      <c r="JX57" s="78"/>
    </row>
    <row r="58" spans="1:284" s="28" customFormat="1" ht="44.25" customHeight="1">
      <c r="B58" s="160" t="s">
        <v>9</v>
      </c>
      <c r="C58" s="85" t="s">
        <v>184</v>
      </c>
      <c r="E58" s="159"/>
      <c r="F58" s="151" t="s">
        <v>9</v>
      </c>
      <c r="G58" s="162" t="s">
        <v>9</v>
      </c>
      <c r="H58" s="102" t="s">
        <v>9</v>
      </c>
      <c r="I58" s="43" t="s">
        <v>168</v>
      </c>
      <c r="J58" s="80" t="s">
        <v>184</v>
      </c>
      <c r="K58" s="119" t="s">
        <v>161</v>
      </c>
      <c r="L58" s="63"/>
      <c r="M58" s="6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12">
        <v>0</v>
      </c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12">
        <v>0</v>
      </c>
      <c r="CK58" s="112">
        <v>0</v>
      </c>
      <c r="CL58" s="103"/>
      <c r="CM58" s="103"/>
      <c r="CN58" s="10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/>
      <c r="DH58" s="103"/>
      <c r="DI58" s="103"/>
      <c r="DJ58" s="103"/>
      <c r="DK58" s="103"/>
      <c r="DL58" s="103"/>
      <c r="DM58" s="103"/>
      <c r="DN58" s="103"/>
      <c r="DO58" s="103"/>
      <c r="DP58" s="103"/>
      <c r="DQ58" s="103"/>
      <c r="DR58" s="103"/>
      <c r="DS58" s="103"/>
      <c r="DT58" s="103"/>
      <c r="DU58" s="103"/>
      <c r="DV58" s="103"/>
      <c r="DW58" s="103"/>
      <c r="DX58" s="103"/>
      <c r="DY58" s="103"/>
      <c r="DZ58" s="103"/>
      <c r="EA58" s="103"/>
      <c r="EB58" s="103"/>
      <c r="EC58" s="103"/>
      <c r="ED58" s="103"/>
      <c r="EE58" s="103"/>
      <c r="EF58" s="103"/>
      <c r="EG58" s="103"/>
      <c r="EH58" s="103"/>
      <c r="EI58" s="103"/>
      <c r="EJ58" s="103"/>
      <c r="EK58" s="103"/>
      <c r="EL58" s="103"/>
      <c r="EM58" s="103"/>
      <c r="EN58" s="105">
        <f t="shared" si="274"/>
        <v>0</v>
      </c>
      <c r="EO58" s="105">
        <f t="shared" si="274"/>
        <v>0</v>
      </c>
      <c r="EP58" s="105">
        <f t="shared" si="274"/>
        <v>0</v>
      </c>
      <c r="EQ58" s="105">
        <f t="shared" si="274"/>
        <v>0</v>
      </c>
      <c r="ER58" s="105">
        <f t="shared" si="274"/>
        <v>0</v>
      </c>
      <c r="ES58" s="105">
        <f t="shared" si="274"/>
        <v>0</v>
      </c>
      <c r="ET58" s="105">
        <f t="shared" si="274"/>
        <v>0</v>
      </c>
      <c r="EU58" s="105">
        <f t="shared" si="274"/>
        <v>0</v>
      </c>
      <c r="EV58" s="105">
        <f t="shared" si="274"/>
        <v>0</v>
      </c>
      <c r="EW58" s="105">
        <f t="shared" si="274"/>
        <v>0</v>
      </c>
      <c r="EX58" s="105">
        <f t="shared" si="275"/>
        <v>0</v>
      </c>
      <c r="EY58" s="105">
        <f t="shared" si="275"/>
        <v>0</v>
      </c>
      <c r="EZ58" s="105">
        <f t="shared" si="275"/>
        <v>0</v>
      </c>
      <c r="FA58" s="105">
        <f t="shared" si="275"/>
        <v>0</v>
      </c>
      <c r="FB58" s="105">
        <f t="shared" si="275"/>
        <v>0</v>
      </c>
      <c r="FC58" s="105">
        <f t="shared" si="275"/>
        <v>0</v>
      </c>
      <c r="FD58" s="105">
        <f t="shared" si="275"/>
        <v>0</v>
      </c>
      <c r="FE58" s="105">
        <f t="shared" si="275"/>
        <v>0</v>
      </c>
      <c r="FF58" s="105">
        <f t="shared" si="275"/>
        <v>0</v>
      </c>
      <c r="FG58" s="105">
        <f t="shared" si="275"/>
        <v>0</v>
      </c>
      <c r="FH58" s="105">
        <f t="shared" si="276"/>
        <v>0</v>
      </c>
      <c r="FI58" s="105">
        <f t="shared" si="276"/>
        <v>0</v>
      </c>
      <c r="FJ58" s="105">
        <f t="shared" si="276"/>
        <v>0</v>
      </c>
      <c r="FK58" s="105">
        <f t="shared" si="276"/>
        <v>0</v>
      </c>
      <c r="FL58" s="105">
        <f t="shared" si="276"/>
        <v>0</v>
      </c>
      <c r="FM58" s="105">
        <f t="shared" si="276"/>
        <v>0</v>
      </c>
      <c r="FN58" s="105">
        <f t="shared" si="276"/>
        <v>0</v>
      </c>
      <c r="FO58" s="105">
        <f t="shared" si="276"/>
        <v>0</v>
      </c>
      <c r="FP58" s="105">
        <f t="shared" si="276"/>
        <v>0</v>
      </c>
      <c r="FQ58" s="105">
        <f t="shared" si="276"/>
        <v>0</v>
      </c>
      <c r="FR58" s="105">
        <f t="shared" si="277"/>
        <v>0</v>
      </c>
      <c r="FS58" s="105">
        <f t="shared" si="277"/>
        <v>0</v>
      </c>
      <c r="FT58" s="105">
        <f t="shared" si="277"/>
        <v>0</v>
      </c>
      <c r="FU58" s="105">
        <f t="shared" si="277"/>
        <v>0</v>
      </c>
      <c r="FV58" s="105">
        <f t="shared" si="277"/>
        <v>0</v>
      </c>
      <c r="FW58" s="105">
        <f t="shared" si="277"/>
        <v>0</v>
      </c>
      <c r="FX58" s="105">
        <f t="shared" si="277"/>
        <v>0</v>
      </c>
      <c r="FY58" s="105">
        <f t="shared" si="277"/>
        <v>0</v>
      </c>
      <c r="FZ58" s="105">
        <f t="shared" si="277"/>
        <v>0</v>
      </c>
      <c r="GA58" s="105">
        <f t="shared" si="277"/>
        <v>0</v>
      </c>
      <c r="GB58" s="105">
        <f t="shared" si="278"/>
        <v>0</v>
      </c>
      <c r="GC58" s="105">
        <f t="shared" si="278"/>
        <v>0</v>
      </c>
      <c r="GD58" s="105">
        <f t="shared" si="278"/>
        <v>0</v>
      </c>
      <c r="GE58" s="105">
        <f t="shared" si="278"/>
        <v>0</v>
      </c>
      <c r="GF58" s="105">
        <f t="shared" si="278"/>
        <v>0</v>
      </c>
      <c r="GG58" s="105">
        <f t="shared" si="278"/>
        <v>0</v>
      </c>
      <c r="GH58" s="105">
        <f t="shared" si="278"/>
        <v>0</v>
      </c>
      <c r="GI58" s="105">
        <f t="shared" si="278"/>
        <v>0</v>
      </c>
      <c r="GJ58" s="105">
        <f t="shared" si="278"/>
        <v>0</v>
      </c>
      <c r="GK58" s="105">
        <f t="shared" si="278"/>
        <v>0</v>
      </c>
      <c r="GL58" s="105">
        <f t="shared" si="279"/>
        <v>0</v>
      </c>
      <c r="GM58" s="105">
        <f t="shared" si="279"/>
        <v>0</v>
      </c>
      <c r="GN58" s="105">
        <f t="shared" si="279"/>
        <v>0</v>
      </c>
      <c r="GO58" s="105">
        <f t="shared" si="279"/>
        <v>0</v>
      </c>
      <c r="GP58" s="105">
        <f t="shared" si="279"/>
        <v>0</v>
      </c>
      <c r="GQ58" s="105">
        <f t="shared" si="279"/>
        <v>0</v>
      </c>
      <c r="GR58" s="105">
        <f t="shared" si="279"/>
        <v>0</v>
      </c>
      <c r="GS58" s="105">
        <f t="shared" si="279"/>
        <v>0</v>
      </c>
      <c r="GT58" s="105">
        <f t="shared" si="279"/>
        <v>0</v>
      </c>
      <c r="GU58" s="105">
        <f t="shared" si="279"/>
        <v>0</v>
      </c>
      <c r="GV58" s="105">
        <f t="shared" si="280"/>
        <v>0</v>
      </c>
      <c r="GW58" s="105">
        <f t="shared" si="280"/>
        <v>0</v>
      </c>
      <c r="GX58" s="105">
        <f t="shared" si="280"/>
        <v>0</v>
      </c>
      <c r="GY58" s="105">
        <f t="shared" si="280"/>
        <v>0</v>
      </c>
      <c r="GZ58" s="105">
        <f t="shared" si="280"/>
        <v>0</v>
      </c>
      <c r="HA58" s="105">
        <f t="shared" si="281"/>
        <v>0</v>
      </c>
      <c r="HB58" s="105">
        <f t="shared" si="281"/>
        <v>0</v>
      </c>
      <c r="HC58" s="105">
        <f t="shared" si="281"/>
        <v>0</v>
      </c>
      <c r="HD58" s="105">
        <f t="shared" si="281"/>
        <v>0</v>
      </c>
      <c r="HE58" s="105">
        <f t="shared" si="281"/>
        <v>0</v>
      </c>
      <c r="HF58" s="105">
        <f t="shared" si="281"/>
        <v>0</v>
      </c>
      <c r="HG58" s="105">
        <f t="shared" si="281"/>
        <v>0</v>
      </c>
      <c r="HH58" s="105">
        <f t="shared" si="281"/>
        <v>0</v>
      </c>
      <c r="HI58" s="105">
        <f t="shared" si="281"/>
        <v>0</v>
      </c>
      <c r="HJ58" s="105">
        <f t="shared" si="281"/>
        <v>0</v>
      </c>
      <c r="HK58" s="105">
        <f t="shared" si="282"/>
        <v>0</v>
      </c>
      <c r="HL58" s="105">
        <f t="shared" si="282"/>
        <v>0</v>
      </c>
      <c r="HM58" s="105">
        <f t="shared" si="282"/>
        <v>0</v>
      </c>
      <c r="HN58" s="105">
        <f t="shared" si="282"/>
        <v>0</v>
      </c>
      <c r="HO58" s="105">
        <f t="shared" si="282"/>
        <v>0</v>
      </c>
      <c r="HP58" s="105">
        <f t="shared" si="282"/>
        <v>0</v>
      </c>
      <c r="HQ58" s="105">
        <f t="shared" si="282"/>
        <v>0</v>
      </c>
      <c r="HR58" s="105">
        <f t="shared" si="282"/>
        <v>0</v>
      </c>
      <c r="HS58" s="105">
        <f t="shared" si="282"/>
        <v>0</v>
      </c>
      <c r="HT58" s="105">
        <f t="shared" si="282"/>
        <v>0</v>
      </c>
      <c r="HU58" s="105">
        <f t="shared" si="283"/>
        <v>0</v>
      </c>
      <c r="HV58" s="105">
        <f t="shared" si="283"/>
        <v>0</v>
      </c>
      <c r="HW58" s="105">
        <f t="shared" si="283"/>
        <v>0</v>
      </c>
      <c r="HX58" s="105">
        <f t="shared" si="283"/>
        <v>0</v>
      </c>
      <c r="HY58" s="105">
        <f t="shared" si="283"/>
        <v>0</v>
      </c>
      <c r="HZ58" s="105">
        <f t="shared" si="283"/>
        <v>0</v>
      </c>
      <c r="IA58" s="105">
        <f t="shared" si="283"/>
        <v>0</v>
      </c>
      <c r="IB58" s="105">
        <f t="shared" si="283"/>
        <v>0</v>
      </c>
      <c r="IC58" s="105">
        <f t="shared" si="283"/>
        <v>0</v>
      </c>
      <c r="ID58" s="105">
        <f t="shared" si="283"/>
        <v>0</v>
      </c>
      <c r="IE58" s="105">
        <f t="shared" si="284"/>
        <v>0</v>
      </c>
      <c r="IF58" s="105">
        <f t="shared" si="284"/>
        <v>0</v>
      </c>
      <c r="IG58" s="105">
        <f t="shared" si="284"/>
        <v>0</v>
      </c>
      <c r="IH58" s="105">
        <f t="shared" si="284"/>
        <v>0</v>
      </c>
      <c r="II58" s="105">
        <f t="shared" si="284"/>
        <v>0</v>
      </c>
      <c r="IJ58" s="105">
        <f t="shared" si="284"/>
        <v>0</v>
      </c>
      <c r="IK58" s="105">
        <f t="shared" si="284"/>
        <v>0</v>
      </c>
      <c r="IL58" s="105">
        <f t="shared" si="284"/>
        <v>0</v>
      </c>
      <c r="IM58" s="105">
        <f t="shared" si="284"/>
        <v>0</v>
      </c>
      <c r="IN58" s="105">
        <f t="shared" si="284"/>
        <v>0</v>
      </c>
      <c r="IO58" s="105">
        <f t="shared" si="285"/>
        <v>0</v>
      </c>
      <c r="IP58" s="105">
        <f t="shared" si="285"/>
        <v>0</v>
      </c>
      <c r="IQ58" s="105">
        <f t="shared" si="285"/>
        <v>0</v>
      </c>
      <c r="IR58" s="105">
        <f t="shared" si="285"/>
        <v>0</v>
      </c>
      <c r="IS58" s="105">
        <f t="shared" si="285"/>
        <v>0</v>
      </c>
      <c r="IT58" s="105">
        <f t="shared" si="285"/>
        <v>0</v>
      </c>
      <c r="IU58" s="105">
        <f t="shared" si="285"/>
        <v>0</v>
      </c>
      <c r="IV58" s="105">
        <f t="shared" si="285"/>
        <v>0</v>
      </c>
      <c r="IW58" s="105">
        <f t="shared" si="285"/>
        <v>0</v>
      </c>
      <c r="IX58" s="105">
        <f t="shared" si="285"/>
        <v>0</v>
      </c>
      <c r="IY58" s="105">
        <f t="shared" si="286"/>
        <v>0</v>
      </c>
      <c r="IZ58" s="105">
        <f t="shared" si="286"/>
        <v>0</v>
      </c>
      <c r="JA58" s="105">
        <f t="shared" si="286"/>
        <v>0</v>
      </c>
      <c r="JB58" s="105">
        <f t="shared" si="286"/>
        <v>0</v>
      </c>
      <c r="JC58" s="105">
        <f t="shared" si="286"/>
        <v>0</v>
      </c>
      <c r="JD58" s="105">
        <f t="shared" si="286"/>
        <v>0</v>
      </c>
      <c r="JE58" s="105">
        <f t="shared" si="286"/>
        <v>0</v>
      </c>
      <c r="JF58" s="105">
        <f t="shared" si="286"/>
        <v>0</v>
      </c>
      <c r="JG58" s="105">
        <f t="shared" si="286"/>
        <v>0</v>
      </c>
      <c r="JH58" s="105">
        <f t="shared" si="286"/>
        <v>0</v>
      </c>
      <c r="JI58" s="105">
        <f t="shared" si="287"/>
        <v>0</v>
      </c>
      <c r="JJ58" s="105">
        <f t="shared" si="287"/>
        <v>0</v>
      </c>
      <c r="JK58" s="105">
        <f t="shared" si="287"/>
        <v>0</v>
      </c>
      <c r="JL58" s="105">
        <f t="shared" si="287"/>
        <v>0</v>
      </c>
      <c r="JM58" s="105">
        <f t="shared" si="287"/>
        <v>0</v>
      </c>
      <c r="JR58" s="37" t="b">
        <f>Главная!F$25="да"</f>
        <v>1</v>
      </c>
      <c r="JW58" s="63"/>
      <c r="JX58" s="78"/>
    </row>
    <row r="59" spans="1:284" s="28" customFormat="1" ht="33.75" customHeight="1">
      <c r="B59" s="160" t="s">
        <v>9</v>
      </c>
      <c r="C59" s="85" t="s">
        <v>186</v>
      </c>
      <c r="E59" s="159"/>
      <c r="F59" s="151" t="s">
        <v>9</v>
      </c>
      <c r="G59" s="162" t="s">
        <v>9</v>
      </c>
      <c r="H59" s="102" t="s">
        <v>9</v>
      </c>
      <c r="I59" s="43" t="s">
        <v>170</v>
      </c>
      <c r="J59" s="80" t="s">
        <v>186</v>
      </c>
      <c r="K59" s="119" t="s">
        <v>161</v>
      </c>
      <c r="L59" s="63"/>
      <c r="M59" s="6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12">
        <v>0</v>
      </c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12">
        <v>0</v>
      </c>
      <c r="CK59" s="112">
        <v>0</v>
      </c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5">
        <f t="shared" si="274"/>
        <v>0</v>
      </c>
      <c r="EO59" s="105">
        <f t="shared" si="274"/>
        <v>0</v>
      </c>
      <c r="EP59" s="105">
        <f t="shared" si="274"/>
        <v>0</v>
      </c>
      <c r="EQ59" s="105">
        <f t="shared" si="274"/>
        <v>0</v>
      </c>
      <c r="ER59" s="105">
        <f t="shared" si="274"/>
        <v>0</v>
      </c>
      <c r="ES59" s="105">
        <f t="shared" si="274"/>
        <v>0</v>
      </c>
      <c r="ET59" s="105">
        <f t="shared" si="274"/>
        <v>0</v>
      </c>
      <c r="EU59" s="105">
        <f t="shared" si="274"/>
        <v>0</v>
      </c>
      <c r="EV59" s="105">
        <f t="shared" si="274"/>
        <v>0</v>
      </c>
      <c r="EW59" s="105">
        <f t="shared" si="274"/>
        <v>0</v>
      </c>
      <c r="EX59" s="105">
        <f t="shared" si="275"/>
        <v>0</v>
      </c>
      <c r="EY59" s="105">
        <f t="shared" si="275"/>
        <v>0</v>
      </c>
      <c r="EZ59" s="105">
        <f t="shared" si="275"/>
        <v>0</v>
      </c>
      <c r="FA59" s="105">
        <f t="shared" si="275"/>
        <v>0</v>
      </c>
      <c r="FB59" s="105">
        <f t="shared" si="275"/>
        <v>0</v>
      </c>
      <c r="FC59" s="105">
        <f t="shared" si="275"/>
        <v>0</v>
      </c>
      <c r="FD59" s="105">
        <f t="shared" si="275"/>
        <v>0</v>
      </c>
      <c r="FE59" s="105">
        <f t="shared" si="275"/>
        <v>0</v>
      </c>
      <c r="FF59" s="105">
        <f t="shared" si="275"/>
        <v>0</v>
      </c>
      <c r="FG59" s="105">
        <f t="shared" si="275"/>
        <v>0</v>
      </c>
      <c r="FH59" s="105">
        <f t="shared" si="276"/>
        <v>0</v>
      </c>
      <c r="FI59" s="105">
        <f t="shared" si="276"/>
        <v>0</v>
      </c>
      <c r="FJ59" s="105">
        <f t="shared" si="276"/>
        <v>0</v>
      </c>
      <c r="FK59" s="105">
        <f t="shared" si="276"/>
        <v>0</v>
      </c>
      <c r="FL59" s="105">
        <f t="shared" si="276"/>
        <v>0</v>
      </c>
      <c r="FM59" s="105">
        <f t="shared" si="276"/>
        <v>0</v>
      </c>
      <c r="FN59" s="105">
        <f t="shared" si="276"/>
        <v>0</v>
      </c>
      <c r="FO59" s="105">
        <f t="shared" si="276"/>
        <v>0</v>
      </c>
      <c r="FP59" s="105">
        <f t="shared" si="276"/>
        <v>0</v>
      </c>
      <c r="FQ59" s="105">
        <f t="shared" si="276"/>
        <v>0</v>
      </c>
      <c r="FR59" s="105">
        <f t="shared" si="277"/>
        <v>0</v>
      </c>
      <c r="FS59" s="105">
        <f t="shared" si="277"/>
        <v>0</v>
      </c>
      <c r="FT59" s="105">
        <f t="shared" si="277"/>
        <v>0</v>
      </c>
      <c r="FU59" s="105">
        <f t="shared" si="277"/>
        <v>0</v>
      </c>
      <c r="FV59" s="105">
        <f t="shared" si="277"/>
        <v>0</v>
      </c>
      <c r="FW59" s="105">
        <f t="shared" si="277"/>
        <v>0</v>
      </c>
      <c r="FX59" s="105">
        <f t="shared" si="277"/>
        <v>0</v>
      </c>
      <c r="FY59" s="105">
        <f t="shared" si="277"/>
        <v>0</v>
      </c>
      <c r="FZ59" s="105">
        <f t="shared" si="277"/>
        <v>0</v>
      </c>
      <c r="GA59" s="105">
        <f t="shared" si="277"/>
        <v>0</v>
      </c>
      <c r="GB59" s="105">
        <f t="shared" si="278"/>
        <v>0</v>
      </c>
      <c r="GC59" s="105">
        <f t="shared" si="278"/>
        <v>0</v>
      </c>
      <c r="GD59" s="105">
        <f t="shared" si="278"/>
        <v>0</v>
      </c>
      <c r="GE59" s="105">
        <f t="shared" si="278"/>
        <v>0</v>
      </c>
      <c r="GF59" s="105">
        <f t="shared" si="278"/>
        <v>0</v>
      </c>
      <c r="GG59" s="105">
        <f t="shared" si="278"/>
        <v>0</v>
      </c>
      <c r="GH59" s="105">
        <f t="shared" si="278"/>
        <v>0</v>
      </c>
      <c r="GI59" s="105">
        <f t="shared" si="278"/>
        <v>0</v>
      </c>
      <c r="GJ59" s="105">
        <f t="shared" si="278"/>
        <v>0</v>
      </c>
      <c r="GK59" s="105">
        <f t="shared" si="278"/>
        <v>0</v>
      </c>
      <c r="GL59" s="105">
        <f t="shared" si="279"/>
        <v>0</v>
      </c>
      <c r="GM59" s="105">
        <f t="shared" si="279"/>
        <v>0</v>
      </c>
      <c r="GN59" s="105">
        <f t="shared" si="279"/>
        <v>0</v>
      </c>
      <c r="GO59" s="105">
        <f t="shared" si="279"/>
        <v>0</v>
      </c>
      <c r="GP59" s="105">
        <f t="shared" si="279"/>
        <v>0</v>
      </c>
      <c r="GQ59" s="105">
        <f t="shared" si="279"/>
        <v>0</v>
      </c>
      <c r="GR59" s="105">
        <f t="shared" si="279"/>
        <v>0</v>
      </c>
      <c r="GS59" s="105">
        <f t="shared" si="279"/>
        <v>0</v>
      </c>
      <c r="GT59" s="105">
        <f t="shared" si="279"/>
        <v>0</v>
      </c>
      <c r="GU59" s="105">
        <f t="shared" si="279"/>
        <v>0</v>
      </c>
      <c r="GV59" s="105">
        <f t="shared" si="280"/>
        <v>0</v>
      </c>
      <c r="GW59" s="105">
        <f t="shared" si="280"/>
        <v>0</v>
      </c>
      <c r="GX59" s="105">
        <f t="shared" si="280"/>
        <v>0</v>
      </c>
      <c r="GY59" s="105">
        <f t="shared" si="280"/>
        <v>0</v>
      </c>
      <c r="GZ59" s="105">
        <f t="shared" si="280"/>
        <v>0</v>
      </c>
      <c r="HA59" s="105">
        <f t="shared" si="281"/>
        <v>0</v>
      </c>
      <c r="HB59" s="105">
        <f t="shared" si="281"/>
        <v>0</v>
      </c>
      <c r="HC59" s="105">
        <f t="shared" si="281"/>
        <v>0</v>
      </c>
      <c r="HD59" s="105">
        <f t="shared" si="281"/>
        <v>0</v>
      </c>
      <c r="HE59" s="105">
        <f t="shared" si="281"/>
        <v>0</v>
      </c>
      <c r="HF59" s="105">
        <f t="shared" si="281"/>
        <v>0</v>
      </c>
      <c r="HG59" s="105">
        <f t="shared" si="281"/>
        <v>0</v>
      </c>
      <c r="HH59" s="105">
        <f t="shared" si="281"/>
        <v>0</v>
      </c>
      <c r="HI59" s="105">
        <f t="shared" si="281"/>
        <v>0</v>
      </c>
      <c r="HJ59" s="105">
        <f t="shared" si="281"/>
        <v>0</v>
      </c>
      <c r="HK59" s="105">
        <f t="shared" si="282"/>
        <v>0</v>
      </c>
      <c r="HL59" s="105">
        <f t="shared" si="282"/>
        <v>0</v>
      </c>
      <c r="HM59" s="105">
        <f t="shared" si="282"/>
        <v>0</v>
      </c>
      <c r="HN59" s="105">
        <f t="shared" si="282"/>
        <v>0</v>
      </c>
      <c r="HO59" s="105">
        <f t="shared" si="282"/>
        <v>0</v>
      </c>
      <c r="HP59" s="105">
        <f t="shared" si="282"/>
        <v>0</v>
      </c>
      <c r="HQ59" s="105">
        <f t="shared" si="282"/>
        <v>0</v>
      </c>
      <c r="HR59" s="105">
        <f t="shared" si="282"/>
        <v>0</v>
      </c>
      <c r="HS59" s="105">
        <f t="shared" si="282"/>
        <v>0</v>
      </c>
      <c r="HT59" s="105">
        <f t="shared" si="282"/>
        <v>0</v>
      </c>
      <c r="HU59" s="105">
        <f t="shared" si="283"/>
        <v>0</v>
      </c>
      <c r="HV59" s="105">
        <f t="shared" si="283"/>
        <v>0</v>
      </c>
      <c r="HW59" s="105">
        <f t="shared" si="283"/>
        <v>0</v>
      </c>
      <c r="HX59" s="105">
        <f t="shared" si="283"/>
        <v>0</v>
      </c>
      <c r="HY59" s="105">
        <f t="shared" si="283"/>
        <v>0</v>
      </c>
      <c r="HZ59" s="105">
        <f t="shared" si="283"/>
        <v>0</v>
      </c>
      <c r="IA59" s="105">
        <f t="shared" si="283"/>
        <v>0</v>
      </c>
      <c r="IB59" s="105">
        <f t="shared" si="283"/>
        <v>0</v>
      </c>
      <c r="IC59" s="105">
        <f t="shared" si="283"/>
        <v>0</v>
      </c>
      <c r="ID59" s="105">
        <f t="shared" si="283"/>
        <v>0</v>
      </c>
      <c r="IE59" s="105">
        <f t="shared" si="284"/>
        <v>0</v>
      </c>
      <c r="IF59" s="105">
        <f t="shared" si="284"/>
        <v>0</v>
      </c>
      <c r="IG59" s="105">
        <f t="shared" si="284"/>
        <v>0</v>
      </c>
      <c r="IH59" s="105">
        <f t="shared" si="284"/>
        <v>0</v>
      </c>
      <c r="II59" s="105">
        <f t="shared" si="284"/>
        <v>0</v>
      </c>
      <c r="IJ59" s="105">
        <f t="shared" si="284"/>
        <v>0</v>
      </c>
      <c r="IK59" s="105">
        <f t="shared" si="284"/>
        <v>0</v>
      </c>
      <c r="IL59" s="105">
        <f t="shared" si="284"/>
        <v>0</v>
      </c>
      <c r="IM59" s="105">
        <f t="shared" si="284"/>
        <v>0</v>
      </c>
      <c r="IN59" s="105">
        <f t="shared" si="284"/>
        <v>0</v>
      </c>
      <c r="IO59" s="105">
        <f t="shared" si="285"/>
        <v>0</v>
      </c>
      <c r="IP59" s="105">
        <f t="shared" si="285"/>
        <v>0</v>
      </c>
      <c r="IQ59" s="105">
        <f t="shared" si="285"/>
        <v>0</v>
      </c>
      <c r="IR59" s="105">
        <f t="shared" si="285"/>
        <v>0</v>
      </c>
      <c r="IS59" s="105">
        <f t="shared" si="285"/>
        <v>0</v>
      </c>
      <c r="IT59" s="105">
        <f t="shared" si="285"/>
        <v>0</v>
      </c>
      <c r="IU59" s="105">
        <f t="shared" si="285"/>
        <v>0</v>
      </c>
      <c r="IV59" s="105">
        <f t="shared" si="285"/>
        <v>0</v>
      </c>
      <c r="IW59" s="105">
        <f t="shared" si="285"/>
        <v>0</v>
      </c>
      <c r="IX59" s="105">
        <f t="shared" si="285"/>
        <v>0</v>
      </c>
      <c r="IY59" s="105">
        <f t="shared" si="286"/>
        <v>0</v>
      </c>
      <c r="IZ59" s="105">
        <f t="shared" si="286"/>
        <v>0</v>
      </c>
      <c r="JA59" s="105">
        <f t="shared" si="286"/>
        <v>0</v>
      </c>
      <c r="JB59" s="105">
        <f t="shared" si="286"/>
        <v>0</v>
      </c>
      <c r="JC59" s="105">
        <f t="shared" si="286"/>
        <v>0</v>
      </c>
      <c r="JD59" s="105">
        <f t="shared" si="286"/>
        <v>0</v>
      </c>
      <c r="JE59" s="105">
        <f t="shared" si="286"/>
        <v>0</v>
      </c>
      <c r="JF59" s="105">
        <f t="shared" si="286"/>
        <v>0</v>
      </c>
      <c r="JG59" s="105">
        <f t="shared" si="286"/>
        <v>0</v>
      </c>
      <c r="JH59" s="105">
        <f t="shared" si="286"/>
        <v>0</v>
      </c>
      <c r="JI59" s="105">
        <f t="shared" si="287"/>
        <v>0</v>
      </c>
      <c r="JJ59" s="105">
        <f t="shared" si="287"/>
        <v>0</v>
      </c>
      <c r="JK59" s="105">
        <f t="shared" si="287"/>
        <v>0</v>
      </c>
      <c r="JL59" s="105">
        <f t="shared" si="287"/>
        <v>0</v>
      </c>
      <c r="JM59" s="105">
        <f t="shared" si="287"/>
        <v>0</v>
      </c>
      <c r="JR59" s="37" t="b">
        <f>Главная!F$25="да"</f>
        <v>1</v>
      </c>
      <c r="JW59" s="63"/>
      <c r="JX59" s="78"/>
    </row>
    <row r="60" spans="1:284" s="28" customFormat="1" ht="33.75" customHeight="1">
      <c r="B60" s="160" t="s">
        <v>9</v>
      </c>
      <c r="C60" s="85" t="s">
        <v>191</v>
      </c>
      <c r="E60" s="159"/>
      <c r="F60" s="151" t="s">
        <v>9</v>
      </c>
      <c r="G60" s="162" t="s">
        <v>9</v>
      </c>
      <c r="H60" s="102" t="s">
        <v>9</v>
      </c>
      <c r="I60" s="43" t="s">
        <v>185</v>
      </c>
      <c r="J60" s="80" t="s">
        <v>191</v>
      </c>
      <c r="K60" s="119" t="s">
        <v>211</v>
      </c>
      <c r="L60" s="63"/>
      <c r="M60" s="6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12">
        <v>0</v>
      </c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12">
        <v>0</v>
      </c>
      <c r="CK60" s="112">
        <v>0</v>
      </c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5">
        <f t="shared" si="274"/>
        <v>0</v>
      </c>
      <c r="EO60" s="105">
        <f t="shared" si="274"/>
        <v>0</v>
      </c>
      <c r="EP60" s="105">
        <f t="shared" si="274"/>
        <v>0</v>
      </c>
      <c r="EQ60" s="105">
        <f t="shared" si="274"/>
        <v>0</v>
      </c>
      <c r="ER60" s="105">
        <f t="shared" si="274"/>
        <v>0</v>
      </c>
      <c r="ES60" s="105">
        <f t="shared" si="274"/>
        <v>0</v>
      </c>
      <c r="ET60" s="105">
        <f t="shared" si="274"/>
        <v>0</v>
      </c>
      <c r="EU60" s="105">
        <f t="shared" si="274"/>
        <v>0</v>
      </c>
      <c r="EV60" s="105">
        <f t="shared" si="274"/>
        <v>0</v>
      </c>
      <c r="EW60" s="105">
        <f t="shared" si="274"/>
        <v>0</v>
      </c>
      <c r="EX60" s="105">
        <f t="shared" si="275"/>
        <v>0</v>
      </c>
      <c r="EY60" s="105">
        <f t="shared" si="275"/>
        <v>0</v>
      </c>
      <c r="EZ60" s="105">
        <f t="shared" si="275"/>
        <v>0</v>
      </c>
      <c r="FA60" s="105">
        <f t="shared" si="275"/>
        <v>0</v>
      </c>
      <c r="FB60" s="105">
        <f t="shared" si="275"/>
        <v>0</v>
      </c>
      <c r="FC60" s="105">
        <f t="shared" si="275"/>
        <v>0</v>
      </c>
      <c r="FD60" s="105">
        <f t="shared" si="275"/>
        <v>0</v>
      </c>
      <c r="FE60" s="105">
        <f t="shared" si="275"/>
        <v>0</v>
      </c>
      <c r="FF60" s="105">
        <f t="shared" si="275"/>
        <v>0</v>
      </c>
      <c r="FG60" s="105">
        <f t="shared" si="275"/>
        <v>0</v>
      </c>
      <c r="FH60" s="105">
        <f t="shared" si="276"/>
        <v>0</v>
      </c>
      <c r="FI60" s="105">
        <f t="shared" si="276"/>
        <v>0</v>
      </c>
      <c r="FJ60" s="105">
        <f t="shared" si="276"/>
        <v>0</v>
      </c>
      <c r="FK60" s="105">
        <f t="shared" si="276"/>
        <v>0</v>
      </c>
      <c r="FL60" s="105">
        <f t="shared" si="276"/>
        <v>0</v>
      </c>
      <c r="FM60" s="105">
        <f t="shared" si="276"/>
        <v>0</v>
      </c>
      <c r="FN60" s="105">
        <f t="shared" si="276"/>
        <v>0</v>
      </c>
      <c r="FO60" s="105">
        <f t="shared" si="276"/>
        <v>0</v>
      </c>
      <c r="FP60" s="105">
        <f t="shared" si="276"/>
        <v>0</v>
      </c>
      <c r="FQ60" s="105">
        <f t="shared" si="276"/>
        <v>0</v>
      </c>
      <c r="FR60" s="105">
        <f t="shared" si="277"/>
        <v>0</v>
      </c>
      <c r="FS60" s="105">
        <f t="shared" si="277"/>
        <v>0</v>
      </c>
      <c r="FT60" s="105">
        <f t="shared" si="277"/>
        <v>0</v>
      </c>
      <c r="FU60" s="105">
        <f t="shared" si="277"/>
        <v>0</v>
      </c>
      <c r="FV60" s="105">
        <f t="shared" si="277"/>
        <v>0</v>
      </c>
      <c r="FW60" s="105">
        <f t="shared" si="277"/>
        <v>0</v>
      </c>
      <c r="FX60" s="105">
        <f t="shared" si="277"/>
        <v>0</v>
      </c>
      <c r="FY60" s="105">
        <f t="shared" si="277"/>
        <v>0</v>
      </c>
      <c r="FZ60" s="105">
        <f t="shared" si="277"/>
        <v>0</v>
      </c>
      <c r="GA60" s="105">
        <f t="shared" si="277"/>
        <v>0</v>
      </c>
      <c r="GB60" s="105">
        <f t="shared" si="278"/>
        <v>0</v>
      </c>
      <c r="GC60" s="105">
        <f t="shared" si="278"/>
        <v>0</v>
      </c>
      <c r="GD60" s="105">
        <f t="shared" si="278"/>
        <v>0</v>
      </c>
      <c r="GE60" s="105">
        <f t="shared" si="278"/>
        <v>0</v>
      </c>
      <c r="GF60" s="105">
        <f t="shared" si="278"/>
        <v>0</v>
      </c>
      <c r="GG60" s="105">
        <f t="shared" si="278"/>
        <v>0</v>
      </c>
      <c r="GH60" s="105">
        <f t="shared" si="278"/>
        <v>0</v>
      </c>
      <c r="GI60" s="105">
        <f t="shared" si="278"/>
        <v>0</v>
      </c>
      <c r="GJ60" s="105">
        <f t="shared" si="278"/>
        <v>0</v>
      </c>
      <c r="GK60" s="105">
        <f t="shared" si="278"/>
        <v>0</v>
      </c>
      <c r="GL60" s="105">
        <f t="shared" si="279"/>
        <v>0</v>
      </c>
      <c r="GM60" s="105">
        <f t="shared" si="279"/>
        <v>0</v>
      </c>
      <c r="GN60" s="105">
        <f t="shared" si="279"/>
        <v>0</v>
      </c>
      <c r="GO60" s="105">
        <f t="shared" si="279"/>
        <v>0</v>
      </c>
      <c r="GP60" s="105">
        <f t="shared" si="279"/>
        <v>0</v>
      </c>
      <c r="GQ60" s="105">
        <f t="shared" si="279"/>
        <v>0</v>
      </c>
      <c r="GR60" s="105">
        <f t="shared" si="279"/>
        <v>0</v>
      </c>
      <c r="GS60" s="105">
        <f t="shared" si="279"/>
        <v>0</v>
      </c>
      <c r="GT60" s="105">
        <f t="shared" si="279"/>
        <v>0</v>
      </c>
      <c r="GU60" s="105">
        <f t="shared" si="279"/>
        <v>0</v>
      </c>
      <c r="GV60" s="105">
        <f t="shared" si="280"/>
        <v>0</v>
      </c>
      <c r="GW60" s="105">
        <f t="shared" si="280"/>
        <v>0</v>
      </c>
      <c r="GX60" s="105">
        <f t="shared" si="280"/>
        <v>0</v>
      </c>
      <c r="GY60" s="105">
        <f t="shared" si="280"/>
        <v>0</v>
      </c>
      <c r="GZ60" s="105">
        <f t="shared" si="280"/>
        <v>0</v>
      </c>
      <c r="HA60" s="105">
        <f t="shared" si="281"/>
        <v>0</v>
      </c>
      <c r="HB60" s="105">
        <f t="shared" si="281"/>
        <v>0</v>
      </c>
      <c r="HC60" s="105">
        <f t="shared" si="281"/>
        <v>0</v>
      </c>
      <c r="HD60" s="105">
        <f t="shared" si="281"/>
        <v>0</v>
      </c>
      <c r="HE60" s="105">
        <f t="shared" si="281"/>
        <v>0</v>
      </c>
      <c r="HF60" s="105">
        <f t="shared" si="281"/>
        <v>0</v>
      </c>
      <c r="HG60" s="105">
        <f t="shared" si="281"/>
        <v>0</v>
      </c>
      <c r="HH60" s="105">
        <f t="shared" si="281"/>
        <v>0</v>
      </c>
      <c r="HI60" s="105">
        <f t="shared" si="281"/>
        <v>0</v>
      </c>
      <c r="HJ60" s="105">
        <f t="shared" si="281"/>
        <v>0</v>
      </c>
      <c r="HK60" s="105">
        <f t="shared" si="282"/>
        <v>0</v>
      </c>
      <c r="HL60" s="105">
        <f t="shared" si="282"/>
        <v>0</v>
      </c>
      <c r="HM60" s="105">
        <f t="shared" si="282"/>
        <v>0</v>
      </c>
      <c r="HN60" s="105">
        <f t="shared" si="282"/>
        <v>0</v>
      </c>
      <c r="HO60" s="105">
        <f t="shared" si="282"/>
        <v>0</v>
      </c>
      <c r="HP60" s="105">
        <f t="shared" si="282"/>
        <v>0</v>
      </c>
      <c r="HQ60" s="105">
        <f t="shared" si="282"/>
        <v>0</v>
      </c>
      <c r="HR60" s="105">
        <f t="shared" si="282"/>
        <v>0</v>
      </c>
      <c r="HS60" s="105">
        <f t="shared" si="282"/>
        <v>0</v>
      </c>
      <c r="HT60" s="105">
        <f t="shared" si="282"/>
        <v>0</v>
      </c>
      <c r="HU60" s="105">
        <f t="shared" si="283"/>
        <v>0</v>
      </c>
      <c r="HV60" s="105">
        <f t="shared" si="283"/>
        <v>0</v>
      </c>
      <c r="HW60" s="105">
        <f t="shared" si="283"/>
        <v>0</v>
      </c>
      <c r="HX60" s="105">
        <f t="shared" si="283"/>
        <v>0</v>
      </c>
      <c r="HY60" s="105">
        <f t="shared" si="283"/>
        <v>0</v>
      </c>
      <c r="HZ60" s="105">
        <f t="shared" si="283"/>
        <v>0</v>
      </c>
      <c r="IA60" s="105">
        <f t="shared" si="283"/>
        <v>0</v>
      </c>
      <c r="IB60" s="105">
        <f t="shared" si="283"/>
        <v>0</v>
      </c>
      <c r="IC60" s="105">
        <f t="shared" si="283"/>
        <v>0</v>
      </c>
      <c r="ID60" s="105">
        <f t="shared" si="283"/>
        <v>0</v>
      </c>
      <c r="IE60" s="105">
        <f t="shared" si="284"/>
        <v>0</v>
      </c>
      <c r="IF60" s="105">
        <f t="shared" si="284"/>
        <v>0</v>
      </c>
      <c r="IG60" s="105">
        <f t="shared" si="284"/>
        <v>0</v>
      </c>
      <c r="IH60" s="105">
        <f t="shared" si="284"/>
        <v>0</v>
      </c>
      <c r="II60" s="105">
        <f t="shared" si="284"/>
        <v>0</v>
      </c>
      <c r="IJ60" s="105">
        <f t="shared" si="284"/>
        <v>0</v>
      </c>
      <c r="IK60" s="105">
        <f t="shared" si="284"/>
        <v>0</v>
      </c>
      <c r="IL60" s="105">
        <f t="shared" si="284"/>
        <v>0</v>
      </c>
      <c r="IM60" s="105">
        <f t="shared" si="284"/>
        <v>0</v>
      </c>
      <c r="IN60" s="105">
        <f t="shared" si="284"/>
        <v>0</v>
      </c>
      <c r="IO60" s="105">
        <f t="shared" si="285"/>
        <v>0</v>
      </c>
      <c r="IP60" s="105">
        <f t="shared" si="285"/>
        <v>0</v>
      </c>
      <c r="IQ60" s="105">
        <f t="shared" si="285"/>
        <v>0</v>
      </c>
      <c r="IR60" s="105">
        <f t="shared" si="285"/>
        <v>0</v>
      </c>
      <c r="IS60" s="105">
        <f t="shared" si="285"/>
        <v>0</v>
      </c>
      <c r="IT60" s="105">
        <f t="shared" si="285"/>
        <v>0</v>
      </c>
      <c r="IU60" s="105">
        <f t="shared" si="285"/>
        <v>0</v>
      </c>
      <c r="IV60" s="105">
        <f t="shared" si="285"/>
        <v>0</v>
      </c>
      <c r="IW60" s="105">
        <f t="shared" si="285"/>
        <v>0</v>
      </c>
      <c r="IX60" s="105">
        <f t="shared" si="285"/>
        <v>0</v>
      </c>
      <c r="IY60" s="105">
        <f t="shared" si="286"/>
        <v>0</v>
      </c>
      <c r="IZ60" s="105">
        <f t="shared" si="286"/>
        <v>0</v>
      </c>
      <c r="JA60" s="105">
        <f t="shared" si="286"/>
        <v>0</v>
      </c>
      <c r="JB60" s="105">
        <f t="shared" si="286"/>
        <v>0</v>
      </c>
      <c r="JC60" s="105">
        <f t="shared" si="286"/>
        <v>0</v>
      </c>
      <c r="JD60" s="105">
        <f t="shared" si="286"/>
        <v>0</v>
      </c>
      <c r="JE60" s="105">
        <f t="shared" si="286"/>
        <v>0</v>
      </c>
      <c r="JF60" s="105">
        <f t="shared" si="286"/>
        <v>0</v>
      </c>
      <c r="JG60" s="105">
        <f t="shared" si="286"/>
        <v>0</v>
      </c>
      <c r="JH60" s="105">
        <f t="shared" si="286"/>
        <v>0</v>
      </c>
      <c r="JI60" s="105">
        <f t="shared" si="287"/>
        <v>0</v>
      </c>
      <c r="JJ60" s="105">
        <f t="shared" si="287"/>
        <v>0</v>
      </c>
      <c r="JK60" s="105">
        <f t="shared" si="287"/>
        <v>0</v>
      </c>
      <c r="JL60" s="105">
        <f t="shared" si="287"/>
        <v>0</v>
      </c>
      <c r="JM60" s="105">
        <f t="shared" si="287"/>
        <v>0</v>
      </c>
      <c r="JR60" s="37" t="b">
        <f>Главная!F$25="да"</f>
        <v>1</v>
      </c>
      <c r="JW60" s="63"/>
      <c r="JX60" s="78"/>
    </row>
    <row r="61" spans="1:284" s="32" customFormat="1" ht="0" hidden="1" customHeight="1">
      <c r="B61" s="161"/>
      <c r="E61" s="159"/>
      <c r="F61" s="152"/>
      <c r="G61" s="163"/>
      <c r="H61" s="102"/>
      <c r="I61" s="106" t="s">
        <v>185</v>
      </c>
      <c r="J61" s="49"/>
      <c r="K61" s="107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/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/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2"/>
      <c r="FK61" s="62"/>
      <c r="FL61" s="62"/>
      <c r="FM61" s="62"/>
      <c r="FN61" s="62"/>
      <c r="FO61" s="62"/>
      <c r="FP61" s="62"/>
      <c r="FQ61" s="62"/>
      <c r="FR61" s="62"/>
      <c r="FS61" s="62"/>
      <c r="FT61" s="62"/>
      <c r="FU61" s="62"/>
      <c r="FV61" s="62"/>
      <c r="FW61" s="62"/>
      <c r="FX61" s="62"/>
      <c r="FY61" s="62"/>
      <c r="FZ61" s="62"/>
      <c r="GA61" s="62"/>
      <c r="GB61" s="62"/>
      <c r="GC61" s="62"/>
      <c r="GD61" s="62"/>
      <c r="GE61" s="62"/>
      <c r="GF61" s="62"/>
      <c r="GG61" s="62"/>
      <c r="GH61" s="62"/>
      <c r="GI61" s="62"/>
      <c r="GJ61" s="62"/>
      <c r="GK61" s="62"/>
      <c r="GL61" s="62"/>
      <c r="GM61" s="62"/>
      <c r="GN61" s="62"/>
      <c r="GO61" s="62"/>
      <c r="GP61" s="62"/>
      <c r="GQ61" s="62"/>
      <c r="GR61" s="62"/>
      <c r="GS61" s="62"/>
      <c r="GT61" s="62"/>
      <c r="GU61" s="62"/>
      <c r="GV61" s="62"/>
      <c r="GW61" s="62"/>
      <c r="GX61" s="62"/>
      <c r="GY61" s="62"/>
      <c r="GZ61" s="62"/>
      <c r="HA61" s="62"/>
      <c r="HB61" s="62"/>
      <c r="HC61" s="62"/>
      <c r="HD61" s="62"/>
      <c r="HE61" s="62"/>
      <c r="HF61" s="62"/>
      <c r="HG61" s="62"/>
      <c r="HH61" s="62"/>
      <c r="HI61" s="62"/>
      <c r="HJ61" s="62"/>
      <c r="HK61" s="62"/>
      <c r="HL61" s="62"/>
      <c r="HM61" s="62"/>
      <c r="HN61" s="62"/>
      <c r="HO61" s="62"/>
      <c r="HP61" s="62"/>
      <c r="HQ61" s="62"/>
      <c r="HR61" s="62"/>
      <c r="HS61" s="62"/>
      <c r="HT61" s="62"/>
      <c r="HU61" s="62"/>
      <c r="HV61" s="62"/>
      <c r="HW61" s="62"/>
      <c r="HX61" s="62"/>
      <c r="HY61" s="62"/>
      <c r="HZ61" s="62"/>
      <c r="IA61" s="62"/>
      <c r="IB61" s="62"/>
      <c r="IC61" s="62"/>
      <c r="ID61" s="62"/>
      <c r="IE61" s="62"/>
      <c r="IF61" s="62"/>
      <c r="IG61" s="62"/>
      <c r="IH61" s="62"/>
      <c r="II61" s="62"/>
      <c r="IJ61" s="62"/>
      <c r="IK61" s="62"/>
      <c r="IL61" s="62"/>
      <c r="IM61" s="62"/>
      <c r="IN61" s="62"/>
      <c r="IO61" s="62"/>
      <c r="IP61" s="62"/>
      <c r="IQ61" s="62"/>
      <c r="IR61" s="62"/>
      <c r="IS61" s="62"/>
      <c r="IT61" s="62"/>
      <c r="IU61" s="62"/>
      <c r="IV61" s="62"/>
      <c r="IW61" s="62"/>
      <c r="IX61" s="62"/>
      <c r="IY61" s="62"/>
      <c r="IZ61" s="62"/>
      <c r="JA61" s="62"/>
      <c r="JB61" s="62"/>
      <c r="JC61" s="62"/>
      <c r="JD61" s="62"/>
      <c r="JE61" s="62"/>
      <c r="JF61" s="62"/>
      <c r="JG61" s="62"/>
      <c r="JH61" s="62"/>
      <c r="JI61" s="62"/>
      <c r="JJ61" s="62"/>
      <c r="JK61" s="62"/>
      <c r="JL61" s="62"/>
      <c r="JM61" s="62"/>
      <c r="JR61" s="37"/>
      <c r="JW61" s="62"/>
      <c r="JX61" s="78"/>
    </row>
    <row r="62" spans="1:284" s="28" customFormat="1" ht="18" customHeight="1">
      <c r="B62" s="160" t="s">
        <v>87</v>
      </c>
      <c r="E62" s="159"/>
      <c r="F62" s="151" t="s">
        <v>16</v>
      </c>
      <c r="G62" s="162" t="s">
        <v>87</v>
      </c>
      <c r="H62" s="116"/>
      <c r="I62" s="157" t="s">
        <v>15</v>
      </c>
      <c r="J62" s="158" t="s">
        <v>15</v>
      </c>
      <c r="K62" s="129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BY62" s="117"/>
      <c r="BZ62" s="117"/>
      <c r="CA62" s="117"/>
      <c r="CB62" s="117"/>
      <c r="CC62" s="117"/>
      <c r="CD62" s="117"/>
      <c r="CE62" s="117"/>
      <c r="CF62" s="117"/>
      <c r="CG62" s="117"/>
      <c r="CH62" s="117"/>
      <c r="CI62" s="117"/>
      <c r="CJ62" s="117"/>
      <c r="CK62" s="117"/>
      <c r="CL62" s="117"/>
      <c r="CM62" s="117"/>
      <c r="CN62" s="117"/>
      <c r="CO62" s="117"/>
      <c r="CP62" s="117"/>
      <c r="CQ62" s="117"/>
      <c r="CR62" s="117"/>
      <c r="CS62" s="117"/>
      <c r="CT62" s="117"/>
      <c r="CU62" s="117"/>
      <c r="CV62" s="117"/>
      <c r="CW62" s="117"/>
      <c r="CX62" s="117"/>
      <c r="CY62" s="117"/>
      <c r="CZ62" s="117"/>
      <c r="DA62" s="117"/>
      <c r="DB62" s="117"/>
      <c r="DC62" s="117"/>
      <c r="DD62" s="117"/>
      <c r="DE62" s="117"/>
      <c r="DF62" s="117"/>
      <c r="DG62" s="117"/>
      <c r="DH62" s="117"/>
      <c r="DI62" s="117"/>
      <c r="DJ62" s="117"/>
      <c r="DK62" s="117"/>
      <c r="DL62" s="117"/>
      <c r="DM62" s="117"/>
      <c r="DN62" s="117"/>
      <c r="DO62" s="117"/>
      <c r="DP62" s="117"/>
      <c r="DQ62" s="117"/>
      <c r="DR62" s="117"/>
      <c r="DS62" s="117"/>
      <c r="DT62" s="117"/>
      <c r="DU62" s="117"/>
      <c r="DV62" s="117"/>
      <c r="DW62" s="117"/>
      <c r="DX62" s="117"/>
      <c r="DY62" s="117"/>
      <c r="DZ62" s="117"/>
      <c r="EA62" s="117"/>
      <c r="EB62" s="117"/>
      <c r="EC62" s="117"/>
      <c r="ED62" s="117"/>
      <c r="EE62" s="117"/>
      <c r="EF62" s="117"/>
      <c r="EG62" s="117"/>
      <c r="EH62" s="117"/>
      <c r="EI62" s="117"/>
      <c r="EJ62" s="117"/>
      <c r="EK62" s="117"/>
      <c r="EL62" s="117"/>
      <c r="EM62" s="117"/>
      <c r="EN62" s="117"/>
      <c r="EO62" s="117"/>
      <c r="EP62" s="117"/>
      <c r="EQ62" s="117"/>
      <c r="ER62" s="117"/>
      <c r="ES62" s="117"/>
      <c r="ET62" s="117"/>
      <c r="EU62" s="117"/>
      <c r="EV62" s="117"/>
      <c r="EW62" s="117"/>
      <c r="EX62" s="117"/>
      <c r="EY62" s="117"/>
      <c r="EZ62" s="117"/>
      <c r="FA62" s="117"/>
      <c r="FB62" s="117"/>
      <c r="FC62" s="117"/>
      <c r="FD62" s="117"/>
      <c r="FE62" s="117"/>
      <c r="FF62" s="117"/>
      <c r="FG62" s="117"/>
      <c r="FH62" s="117"/>
      <c r="FI62" s="117"/>
      <c r="FJ62" s="117"/>
      <c r="FK62" s="117"/>
      <c r="FL62" s="117"/>
      <c r="FM62" s="117"/>
      <c r="FN62" s="117"/>
      <c r="FO62" s="117"/>
      <c r="FP62" s="117"/>
      <c r="FQ62" s="117"/>
      <c r="FR62" s="117"/>
      <c r="FS62" s="117"/>
      <c r="FT62" s="117"/>
      <c r="FU62" s="117"/>
      <c r="FV62" s="117"/>
      <c r="FW62" s="117"/>
      <c r="FX62" s="117"/>
      <c r="FY62" s="117"/>
      <c r="FZ62" s="117"/>
      <c r="GA62" s="117"/>
      <c r="GB62" s="117"/>
      <c r="GC62" s="117"/>
      <c r="GD62" s="117"/>
      <c r="GE62" s="117"/>
      <c r="GF62" s="117"/>
      <c r="GG62" s="117"/>
      <c r="GH62" s="117"/>
      <c r="GI62" s="117"/>
      <c r="GJ62" s="117"/>
      <c r="GK62" s="117"/>
      <c r="GL62" s="117"/>
      <c r="GM62" s="117"/>
      <c r="GN62" s="117"/>
      <c r="GO62" s="117"/>
      <c r="GP62" s="117"/>
      <c r="GQ62" s="117"/>
      <c r="GR62" s="117"/>
      <c r="GS62" s="117"/>
      <c r="GT62" s="117"/>
      <c r="GU62" s="117"/>
      <c r="GV62" s="117"/>
      <c r="GW62" s="117"/>
      <c r="GX62" s="117"/>
      <c r="GY62" s="117"/>
      <c r="GZ62" s="117"/>
      <c r="HA62" s="117"/>
      <c r="HB62" s="117"/>
      <c r="HC62" s="117"/>
      <c r="HD62" s="117"/>
      <c r="HE62" s="117"/>
      <c r="HF62" s="117"/>
      <c r="HG62" s="117"/>
      <c r="HH62" s="117"/>
      <c r="HI62" s="117"/>
      <c r="HJ62" s="117"/>
      <c r="HK62" s="117"/>
      <c r="HL62" s="117"/>
      <c r="HM62" s="117"/>
      <c r="HN62" s="117"/>
      <c r="HO62" s="117"/>
      <c r="HP62" s="117"/>
      <c r="HQ62" s="117"/>
      <c r="HR62" s="117"/>
      <c r="HS62" s="117"/>
      <c r="HT62" s="117"/>
      <c r="HU62" s="117"/>
      <c r="HV62" s="117"/>
      <c r="HW62" s="117"/>
      <c r="HX62" s="117"/>
      <c r="HY62" s="117"/>
      <c r="HZ62" s="117"/>
      <c r="IA62" s="117"/>
      <c r="IB62" s="117"/>
      <c r="IC62" s="117"/>
      <c r="ID62" s="117"/>
      <c r="IE62" s="117"/>
      <c r="IF62" s="117"/>
      <c r="IG62" s="117"/>
      <c r="IH62" s="117"/>
      <c r="II62" s="117"/>
      <c r="IJ62" s="117"/>
      <c r="IK62" s="117"/>
      <c r="IL62" s="117"/>
      <c r="IM62" s="117"/>
      <c r="IN62" s="117"/>
      <c r="IO62" s="117"/>
      <c r="IP62" s="117"/>
      <c r="IQ62" s="117"/>
      <c r="IR62" s="117"/>
      <c r="IS62" s="117"/>
      <c r="IT62" s="117"/>
      <c r="IU62" s="117"/>
      <c r="IV62" s="117"/>
      <c r="IW62" s="117"/>
      <c r="IX62" s="117"/>
      <c r="IY62" s="117"/>
      <c r="IZ62" s="117"/>
      <c r="JA62" s="117"/>
      <c r="JB62" s="117"/>
      <c r="JC62" s="117"/>
      <c r="JD62" s="117"/>
      <c r="JE62" s="117"/>
      <c r="JF62" s="117"/>
      <c r="JG62" s="117"/>
      <c r="JH62" s="117"/>
      <c r="JI62" s="117"/>
      <c r="JJ62" s="117"/>
      <c r="JK62" s="117"/>
      <c r="JL62" s="117"/>
      <c r="JM62" s="117"/>
      <c r="JR62" s="37" t="b">
        <v>1</v>
      </c>
      <c r="JW62" s="122"/>
      <c r="JX62" s="78"/>
    </row>
    <row r="63" spans="1:284" s="32" customFormat="1" ht="0" hidden="1" customHeight="1">
      <c r="B63" s="34"/>
      <c r="E63" s="98"/>
      <c r="F63" s="106"/>
      <c r="G63" s="49"/>
      <c r="H63" s="102"/>
      <c r="I63" s="111"/>
      <c r="J63" s="49"/>
      <c r="K63" s="107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/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/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/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/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/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2"/>
      <c r="FK63" s="62"/>
      <c r="FL63" s="62"/>
      <c r="FM63" s="62"/>
      <c r="FN63" s="62"/>
      <c r="FO63" s="62"/>
      <c r="FP63" s="62"/>
      <c r="FQ63" s="62"/>
      <c r="FR63" s="62"/>
      <c r="FS63" s="62"/>
      <c r="FT63" s="62"/>
      <c r="FU63" s="62"/>
      <c r="FV63" s="62"/>
      <c r="FW63" s="62"/>
      <c r="FX63" s="62"/>
      <c r="FY63" s="62"/>
      <c r="FZ63" s="62"/>
      <c r="GA63" s="62"/>
      <c r="GB63" s="62"/>
      <c r="GC63" s="62"/>
      <c r="GD63" s="62"/>
      <c r="GE63" s="62"/>
      <c r="GF63" s="62"/>
      <c r="GG63" s="62"/>
      <c r="GH63" s="62"/>
      <c r="GI63" s="62"/>
      <c r="GJ63" s="62"/>
      <c r="GK63" s="62"/>
      <c r="GL63" s="62"/>
      <c r="GM63" s="62"/>
      <c r="GN63" s="62"/>
      <c r="GO63" s="62"/>
      <c r="GP63" s="62"/>
      <c r="GQ63" s="62"/>
      <c r="GR63" s="62"/>
      <c r="GS63" s="62"/>
      <c r="GT63" s="62"/>
      <c r="GU63" s="62"/>
      <c r="GV63" s="62"/>
      <c r="GW63" s="62"/>
      <c r="GX63" s="62"/>
      <c r="GY63" s="62"/>
      <c r="GZ63" s="62"/>
      <c r="HA63" s="62"/>
      <c r="HB63" s="62"/>
      <c r="HC63" s="62"/>
      <c r="HD63" s="62"/>
      <c r="HE63" s="62"/>
      <c r="HF63" s="62"/>
      <c r="HG63" s="62"/>
      <c r="HH63" s="62"/>
      <c r="HI63" s="62"/>
      <c r="HJ63" s="62"/>
      <c r="HK63" s="62"/>
      <c r="HL63" s="62"/>
      <c r="HM63" s="62"/>
      <c r="HN63" s="62"/>
      <c r="HO63" s="62"/>
      <c r="HP63" s="62"/>
      <c r="HQ63" s="62"/>
      <c r="HR63" s="62"/>
      <c r="HS63" s="62"/>
      <c r="HT63" s="62"/>
      <c r="HU63" s="62"/>
      <c r="HV63" s="62"/>
      <c r="HW63" s="62"/>
      <c r="HX63" s="62"/>
      <c r="HY63" s="62"/>
      <c r="HZ63" s="62"/>
      <c r="IA63" s="62"/>
      <c r="IB63" s="62"/>
      <c r="IC63" s="62"/>
      <c r="ID63" s="62"/>
      <c r="IE63" s="62"/>
      <c r="IF63" s="62"/>
      <c r="IG63" s="62"/>
      <c r="IH63" s="62"/>
      <c r="II63" s="62"/>
      <c r="IJ63" s="62"/>
      <c r="IK63" s="62"/>
      <c r="IL63" s="62"/>
      <c r="IM63" s="62"/>
      <c r="IN63" s="62"/>
      <c r="IO63" s="62"/>
      <c r="IP63" s="62"/>
      <c r="IQ63" s="62"/>
      <c r="IR63" s="62"/>
      <c r="IS63" s="62"/>
      <c r="IT63" s="62"/>
      <c r="IU63" s="62"/>
      <c r="IV63" s="62"/>
      <c r="IW63" s="62"/>
      <c r="IX63" s="62"/>
      <c r="IY63" s="62"/>
      <c r="IZ63" s="62"/>
      <c r="JA63" s="62"/>
      <c r="JB63" s="62"/>
      <c r="JC63" s="62"/>
      <c r="JD63" s="62"/>
      <c r="JE63" s="62"/>
      <c r="JF63" s="62"/>
      <c r="JG63" s="62"/>
      <c r="JH63" s="62"/>
      <c r="JI63" s="62"/>
      <c r="JJ63" s="62"/>
      <c r="JK63" s="62"/>
      <c r="JL63" s="62"/>
      <c r="JM63" s="62"/>
      <c r="JR63" s="37"/>
      <c r="JW63" s="62"/>
      <c r="JX63" s="78"/>
    </row>
    <row r="64" spans="1:284" ht="0" hidden="1" customHeight="1">
      <c r="A64" s="33"/>
      <c r="B64" s="33"/>
      <c r="C64" s="33"/>
      <c r="D64" s="33"/>
      <c r="E64" s="33"/>
      <c r="F64" s="168" t="s">
        <v>15</v>
      </c>
      <c r="G64" s="173"/>
      <c r="H64" s="113" t="s">
        <v>9</v>
      </c>
      <c r="I64" s="168" t="s">
        <v>9</v>
      </c>
      <c r="J64" s="174" t="s">
        <v>9</v>
      </c>
      <c r="K64" s="50"/>
      <c r="L64" s="50"/>
      <c r="M64" s="50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50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4"/>
      <c r="BI64" s="124"/>
      <c r="BJ64" s="124"/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  <c r="BZ64" s="124"/>
      <c r="CA64" s="124"/>
      <c r="CB64" s="124"/>
      <c r="CC64" s="124"/>
      <c r="CD64" s="124"/>
      <c r="CE64" s="124"/>
      <c r="CF64" s="124"/>
      <c r="CG64" s="124"/>
      <c r="CH64" s="124"/>
      <c r="CI64" s="124"/>
      <c r="CJ64" s="50"/>
      <c r="CK64" s="50"/>
      <c r="CL64" s="124"/>
      <c r="CM64" s="124"/>
      <c r="CN64" s="124"/>
      <c r="CO64" s="124"/>
      <c r="CP64" s="124"/>
      <c r="CQ64" s="124"/>
      <c r="CR64" s="124"/>
      <c r="CS64" s="124"/>
      <c r="CT64" s="124"/>
      <c r="CU64" s="124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50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X64" s="124"/>
      <c r="FY64" s="124"/>
      <c r="FZ64" s="124"/>
      <c r="GA64" s="124"/>
      <c r="GB64" s="124"/>
      <c r="GC64" s="124"/>
      <c r="GD64" s="124"/>
      <c r="GE64" s="124"/>
      <c r="GF64" s="124"/>
      <c r="GG64" s="124"/>
      <c r="GH64" s="124"/>
      <c r="GI64" s="124"/>
      <c r="GJ64" s="124"/>
      <c r="GK64" s="124"/>
      <c r="GL64" s="124"/>
      <c r="GM64" s="124"/>
      <c r="GN64" s="124"/>
      <c r="GO64" s="124"/>
      <c r="GP64" s="124"/>
      <c r="GQ64" s="124"/>
      <c r="GR64" s="124"/>
      <c r="GS64" s="124"/>
      <c r="GT64" s="124"/>
      <c r="GU64" s="124"/>
      <c r="GV64" s="124"/>
      <c r="GW64" s="124"/>
      <c r="GX64" s="124"/>
      <c r="GY64" s="124"/>
      <c r="GZ64" s="124"/>
      <c r="HA64" s="124"/>
      <c r="HB64" s="124"/>
      <c r="HC64" s="124"/>
      <c r="HD64" s="124"/>
      <c r="HE64" s="124"/>
      <c r="HF64" s="124"/>
      <c r="HG64" s="124"/>
      <c r="HH64" s="124"/>
      <c r="HI64" s="124"/>
      <c r="HJ64" s="124"/>
      <c r="HK64" s="50"/>
      <c r="HL64" s="124"/>
      <c r="HM64" s="124"/>
      <c r="HN64" s="124"/>
      <c r="HO64" s="124"/>
      <c r="HP64" s="124"/>
      <c r="HQ64" s="124"/>
      <c r="HR64" s="124"/>
      <c r="HS64" s="124"/>
      <c r="HT64" s="124"/>
      <c r="HU64" s="124"/>
      <c r="HV64" s="124"/>
      <c r="HW64" s="124"/>
      <c r="HX64" s="124"/>
      <c r="HY64" s="124"/>
      <c r="HZ64" s="124"/>
      <c r="IA64" s="124"/>
      <c r="IB64" s="124"/>
      <c r="IC64" s="124"/>
      <c r="ID64" s="124"/>
      <c r="IE64" s="124"/>
      <c r="IF64" s="124"/>
      <c r="IG64" s="124"/>
      <c r="IH64" s="124"/>
      <c r="II64" s="124"/>
      <c r="IJ64" s="124"/>
      <c r="IK64" s="124"/>
      <c r="IL64" s="124"/>
      <c r="IM64" s="124"/>
      <c r="IN64" s="124"/>
      <c r="IO64" s="124"/>
      <c r="IP64" s="124"/>
      <c r="IQ64" s="124"/>
      <c r="IR64" s="124"/>
      <c r="IS64" s="124"/>
      <c r="IT64" s="124"/>
      <c r="IU64" s="124"/>
      <c r="IV64" s="124"/>
      <c r="IW64" s="124"/>
      <c r="IX64" s="124"/>
      <c r="IY64" s="124"/>
      <c r="IZ64" s="124"/>
      <c r="JA64" s="124"/>
      <c r="JB64" s="124"/>
      <c r="JC64" s="124"/>
      <c r="JD64" s="124"/>
      <c r="JE64" s="124"/>
      <c r="JF64" s="124"/>
      <c r="JG64" s="124"/>
      <c r="JH64" s="124"/>
      <c r="JI64" s="124"/>
      <c r="JJ64" s="124"/>
      <c r="JK64" s="124"/>
      <c r="JL64" s="124"/>
      <c r="JM64" s="124"/>
      <c r="JN64" s="33"/>
      <c r="JO64" s="33"/>
      <c r="JP64" s="33"/>
      <c r="JQ64" s="33"/>
      <c r="JR64" s="22" t="b">
        <v>1</v>
      </c>
      <c r="JS64" s="33"/>
      <c r="JT64" s="33"/>
      <c r="JU64" s="33"/>
      <c r="JV64" s="33"/>
      <c r="JW64" s="83"/>
      <c r="JX64" s="114"/>
    </row>
    <row r="65" spans="1:284" ht="18" customHeight="1">
      <c r="A65" s="31"/>
      <c r="B65" s="31"/>
      <c r="C65" s="31"/>
      <c r="D65" s="31"/>
      <c r="E65" s="31"/>
      <c r="F65" s="115" t="s">
        <v>9</v>
      </c>
      <c r="G65" s="31"/>
      <c r="H65" s="28" t="s">
        <v>9</v>
      </c>
      <c r="I65" s="115" t="s">
        <v>9</v>
      </c>
      <c r="J65" s="28" t="s">
        <v>9</v>
      </c>
      <c r="K65" s="126"/>
      <c r="EP65" s="28"/>
      <c r="JN65" s="14"/>
      <c r="JO65" s="31"/>
      <c r="JP65" s="31"/>
      <c r="JQ65" s="31"/>
      <c r="JR65" s="31"/>
      <c r="JS65" s="31"/>
      <c r="JT65" s="31"/>
      <c r="JU65" s="31"/>
      <c r="JV65" s="31"/>
      <c r="JW65" s="31"/>
      <c r="JX65" s="31"/>
    </row>
    <row r="66" spans="1:284" ht="15" customHeight="1">
      <c r="A66" s="31"/>
      <c r="B66" s="31"/>
      <c r="C66" s="31"/>
      <c r="D66" s="31"/>
      <c r="E66" s="31"/>
      <c r="F66" s="31"/>
      <c r="G66" s="31"/>
      <c r="H66" s="28" t="s">
        <v>9</v>
      </c>
      <c r="I66" s="28" t="s">
        <v>9</v>
      </c>
      <c r="J66" s="28" t="s">
        <v>9</v>
      </c>
      <c r="K66" s="126"/>
      <c r="EP66" s="28"/>
      <c r="JN66" s="31"/>
      <c r="JO66" s="31"/>
      <c r="JP66" s="31"/>
      <c r="JQ66" s="31"/>
      <c r="JR66" s="31"/>
      <c r="JS66" s="31"/>
      <c r="JT66" s="31"/>
      <c r="JU66" s="31"/>
      <c r="JV66" s="31"/>
      <c r="JW66" s="31"/>
      <c r="JX66" s="31"/>
    </row>
    <row r="67" spans="1:284" ht="15" hidden="1" customHeight="1">
      <c r="A67" s="31"/>
      <c r="B67" s="31"/>
      <c r="C67" s="31"/>
      <c r="D67" s="31"/>
      <c r="E67" s="31"/>
      <c r="F67" s="31"/>
      <c r="G67" s="31"/>
      <c r="H67" s="28" t="s">
        <v>9</v>
      </c>
      <c r="I67" s="28" t="s">
        <v>9</v>
      </c>
      <c r="J67" s="28" t="s">
        <v>9</v>
      </c>
      <c r="K67" s="37" t="b">
        <v>1</v>
      </c>
      <c r="L67" s="37" t="b">
        <v>1</v>
      </c>
      <c r="M67" s="37" t="b">
        <v>1</v>
      </c>
      <c r="N67" s="37" t="s">
        <v>171</v>
      </c>
      <c r="O67" s="37" t="s">
        <v>171</v>
      </c>
      <c r="P67" s="37" t="s">
        <v>171</v>
      </c>
      <c r="Q67" s="37" t="s">
        <v>171</v>
      </c>
      <c r="R67" s="37" t="s">
        <v>171</v>
      </c>
      <c r="S67" s="37" t="s">
        <v>171</v>
      </c>
      <c r="T67" s="37" t="s">
        <v>171</v>
      </c>
      <c r="U67" s="37" t="s">
        <v>171</v>
      </c>
      <c r="V67" s="37" t="s">
        <v>171</v>
      </c>
      <c r="W67" s="37" t="s">
        <v>171</v>
      </c>
      <c r="X67" s="37" t="s">
        <v>60</v>
      </c>
      <c r="Y67" s="37" t="s">
        <v>171</v>
      </c>
      <c r="Z67" s="37" t="s">
        <v>171</v>
      </c>
      <c r="AA67" s="37" t="s">
        <v>171</v>
      </c>
      <c r="AB67" s="37" t="s">
        <v>171</v>
      </c>
      <c r="AC67" s="37" t="s">
        <v>171</v>
      </c>
      <c r="AD67" s="37" t="s">
        <v>171</v>
      </c>
      <c r="AE67" s="37" t="s">
        <v>171</v>
      </c>
      <c r="AF67" s="37" t="s">
        <v>171</v>
      </c>
      <c r="AG67" s="37" t="s">
        <v>171</v>
      </c>
      <c r="AH67" s="37" t="s">
        <v>171</v>
      </c>
      <c r="AI67" s="37" t="s">
        <v>171</v>
      </c>
      <c r="AJ67" s="37" t="s">
        <v>171</v>
      </c>
      <c r="AK67" s="37" t="s">
        <v>171</v>
      </c>
      <c r="AL67" s="37" t="s">
        <v>171</v>
      </c>
      <c r="AM67" s="37" t="s">
        <v>171</v>
      </c>
      <c r="AN67" s="37" t="s">
        <v>171</v>
      </c>
      <c r="AO67" s="37" t="s">
        <v>171</v>
      </c>
      <c r="AP67" s="37" t="s">
        <v>171</v>
      </c>
      <c r="AQ67" s="37" t="s">
        <v>171</v>
      </c>
      <c r="AR67" s="37" t="s">
        <v>171</v>
      </c>
      <c r="AS67" s="37" t="s">
        <v>171</v>
      </c>
      <c r="AT67" s="37" t="s">
        <v>171</v>
      </c>
      <c r="AU67" s="37" t="s">
        <v>171</v>
      </c>
      <c r="AV67" s="37" t="s">
        <v>171</v>
      </c>
      <c r="AW67" s="37" t="s">
        <v>171</v>
      </c>
      <c r="AX67" s="37" t="s">
        <v>171</v>
      </c>
      <c r="AY67" s="37" t="s">
        <v>171</v>
      </c>
      <c r="AZ67" s="37" t="s">
        <v>171</v>
      </c>
      <c r="BA67" s="37" t="s">
        <v>171</v>
      </c>
      <c r="BB67" s="37" t="s">
        <v>171</v>
      </c>
      <c r="BC67" s="37" t="s">
        <v>171</v>
      </c>
      <c r="BD67" s="37" t="s">
        <v>171</v>
      </c>
      <c r="BE67" s="37" t="s">
        <v>171</v>
      </c>
      <c r="BF67" s="37" t="s">
        <v>171</v>
      </c>
      <c r="BG67" s="37" t="s">
        <v>171</v>
      </c>
      <c r="BH67" s="37" t="s">
        <v>171</v>
      </c>
      <c r="BI67" s="37" t="s">
        <v>171</v>
      </c>
      <c r="BJ67" s="37" t="s">
        <v>171</v>
      </c>
      <c r="BK67" s="37" t="s">
        <v>171</v>
      </c>
      <c r="BL67" s="37" t="s">
        <v>171</v>
      </c>
      <c r="BM67" s="37" t="s">
        <v>171</v>
      </c>
      <c r="BN67" s="37" t="s">
        <v>171</v>
      </c>
      <c r="BO67" s="37" t="s">
        <v>171</v>
      </c>
      <c r="BP67" s="37" t="s">
        <v>171</v>
      </c>
      <c r="BQ67" s="37" t="s">
        <v>171</v>
      </c>
      <c r="BR67" s="37" t="s">
        <v>171</v>
      </c>
      <c r="BS67" s="37" t="s">
        <v>171</v>
      </c>
      <c r="BT67" s="37" t="s">
        <v>171</v>
      </c>
      <c r="BU67" s="37" t="s">
        <v>171</v>
      </c>
      <c r="BV67" s="37" t="s">
        <v>171</v>
      </c>
      <c r="BW67" s="37" t="s">
        <v>171</v>
      </c>
      <c r="BX67" s="37" t="s">
        <v>171</v>
      </c>
      <c r="BY67" s="37" t="s">
        <v>171</v>
      </c>
      <c r="BZ67" s="37" t="s">
        <v>171</v>
      </c>
      <c r="CA67" s="37" t="s">
        <v>171</v>
      </c>
      <c r="CB67" s="37" t="s">
        <v>171</v>
      </c>
      <c r="CC67" s="37" t="s">
        <v>171</v>
      </c>
      <c r="CD67" s="37" t="s">
        <v>171</v>
      </c>
      <c r="CE67" s="37" t="s">
        <v>171</v>
      </c>
      <c r="CF67" s="37" t="s">
        <v>171</v>
      </c>
      <c r="CG67" s="37" t="s">
        <v>171</v>
      </c>
      <c r="CH67" s="37" t="s">
        <v>171</v>
      </c>
      <c r="CI67" s="37" t="s">
        <v>171</v>
      </c>
      <c r="CJ67" s="37" t="s">
        <v>60</v>
      </c>
      <c r="CK67" s="37" t="s">
        <v>60</v>
      </c>
      <c r="CL67" s="37" t="s">
        <v>171</v>
      </c>
      <c r="CM67" s="37" t="s">
        <v>171</v>
      </c>
      <c r="CN67" s="37" t="s">
        <v>171</v>
      </c>
      <c r="CO67" s="37" t="s">
        <v>171</v>
      </c>
      <c r="CP67" s="37" t="s">
        <v>171</v>
      </c>
      <c r="CQ67" s="37" t="s">
        <v>171</v>
      </c>
      <c r="CR67" s="37" t="s">
        <v>171</v>
      </c>
      <c r="CS67" s="37" t="s">
        <v>171</v>
      </c>
      <c r="CT67" s="37" t="s">
        <v>171</v>
      </c>
      <c r="CU67" s="37" t="s">
        <v>171</v>
      </c>
      <c r="CV67" s="37" t="s">
        <v>171</v>
      </c>
      <c r="CW67" s="37" t="s">
        <v>171</v>
      </c>
      <c r="CX67" s="37" t="s">
        <v>171</v>
      </c>
      <c r="CY67" s="37" t="s">
        <v>171</v>
      </c>
      <c r="CZ67" s="37" t="s">
        <v>171</v>
      </c>
      <c r="DA67" s="37" t="s">
        <v>171</v>
      </c>
      <c r="DB67" s="37" t="s">
        <v>171</v>
      </c>
      <c r="DC67" s="37" t="s">
        <v>171</v>
      </c>
      <c r="DD67" s="37" t="s">
        <v>171</v>
      </c>
      <c r="DE67" s="37" t="s">
        <v>171</v>
      </c>
      <c r="DF67" s="37" t="s">
        <v>171</v>
      </c>
      <c r="DG67" s="37" t="s">
        <v>171</v>
      </c>
      <c r="DH67" s="37" t="s">
        <v>171</v>
      </c>
      <c r="DI67" s="37" t="s">
        <v>171</v>
      </c>
      <c r="DJ67" s="37" t="s">
        <v>171</v>
      </c>
      <c r="DK67" s="37" t="s">
        <v>171</v>
      </c>
      <c r="DL67" s="37" t="s">
        <v>171</v>
      </c>
      <c r="DM67" s="37" t="s">
        <v>171</v>
      </c>
      <c r="DN67" s="37" t="s">
        <v>171</v>
      </c>
      <c r="DO67" s="37" t="s">
        <v>171</v>
      </c>
      <c r="DP67" s="37" t="s">
        <v>171</v>
      </c>
      <c r="DQ67" s="37" t="s">
        <v>171</v>
      </c>
      <c r="DR67" s="37" t="s">
        <v>171</v>
      </c>
      <c r="DS67" s="37" t="s">
        <v>171</v>
      </c>
      <c r="DT67" s="37" t="s">
        <v>171</v>
      </c>
      <c r="DU67" s="37" t="s">
        <v>171</v>
      </c>
      <c r="DV67" s="37" t="s">
        <v>171</v>
      </c>
      <c r="DW67" s="37" t="s">
        <v>171</v>
      </c>
      <c r="DX67" s="37" t="s">
        <v>171</v>
      </c>
      <c r="DY67" s="37" t="s">
        <v>171</v>
      </c>
      <c r="DZ67" s="37" t="s">
        <v>171</v>
      </c>
      <c r="EA67" s="37" t="s">
        <v>171</v>
      </c>
      <c r="EB67" s="37" t="s">
        <v>171</v>
      </c>
      <c r="EC67" s="37" t="s">
        <v>171</v>
      </c>
      <c r="ED67" s="37" t="s">
        <v>171</v>
      </c>
      <c r="EE67" s="37" t="s">
        <v>171</v>
      </c>
      <c r="EF67" s="37" t="s">
        <v>171</v>
      </c>
      <c r="EG67" s="37" t="s">
        <v>171</v>
      </c>
      <c r="EH67" s="37" t="s">
        <v>171</v>
      </c>
      <c r="EI67" s="37" t="s">
        <v>171</v>
      </c>
      <c r="EJ67" s="37" t="s">
        <v>171</v>
      </c>
      <c r="EK67" s="37" t="s">
        <v>171</v>
      </c>
      <c r="EL67" s="37" t="s">
        <v>171</v>
      </c>
      <c r="EM67" s="37" t="s">
        <v>171</v>
      </c>
      <c r="EN67" s="37" t="s">
        <v>171</v>
      </c>
      <c r="EO67" s="37" t="s">
        <v>171</v>
      </c>
      <c r="EP67" s="37" t="s">
        <v>171</v>
      </c>
      <c r="EQ67" s="37" t="s">
        <v>171</v>
      </c>
      <c r="ER67" s="37" t="s">
        <v>171</v>
      </c>
      <c r="ES67" s="37" t="s">
        <v>171</v>
      </c>
      <c r="ET67" s="37" t="s">
        <v>171</v>
      </c>
      <c r="EU67" s="37" t="s">
        <v>171</v>
      </c>
      <c r="EV67" s="37" t="s">
        <v>171</v>
      </c>
      <c r="EW67" s="37" t="s">
        <v>171</v>
      </c>
      <c r="EX67" s="37" t="s">
        <v>60</v>
      </c>
      <c r="EY67" s="37" t="s">
        <v>171</v>
      </c>
      <c r="EZ67" s="37" t="s">
        <v>171</v>
      </c>
      <c r="FA67" s="37" t="s">
        <v>171</v>
      </c>
      <c r="FB67" s="37" t="s">
        <v>171</v>
      </c>
      <c r="FC67" s="37" t="s">
        <v>171</v>
      </c>
      <c r="FD67" s="37" t="s">
        <v>171</v>
      </c>
      <c r="FE67" s="37" t="s">
        <v>171</v>
      </c>
      <c r="FF67" s="37" t="s">
        <v>171</v>
      </c>
      <c r="FG67" s="37" t="s">
        <v>171</v>
      </c>
      <c r="FH67" s="37" t="s">
        <v>171</v>
      </c>
      <c r="FI67" s="37" t="s">
        <v>171</v>
      </c>
      <c r="FJ67" s="37" t="s">
        <v>171</v>
      </c>
      <c r="FK67" s="37" t="s">
        <v>171</v>
      </c>
      <c r="FL67" s="37" t="s">
        <v>171</v>
      </c>
      <c r="FM67" s="37" t="s">
        <v>171</v>
      </c>
      <c r="FN67" s="37" t="s">
        <v>171</v>
      </c>
      <c r="FO67" s="37" t="s">
        <v>171</v>
      </c>
      <c r="FP67" s="37" t="s">
        <v>171</v>
      </c>
      <c r="FQ67" s="37" t="s">
        <v>171</v>
      </c>
      <c r="FR67" s="37" t="s">
        <v>171</v>
      </c>
      <c r="FS67" s="37" t="s">
        <v>171</v>
      </c>
      <c r="FT67" s="37" t="s">
        <v>171</v>
      </c>
      <c r="FU67" s="37" t="s">
        <v>171</v>
      </c>
      <c r="FV67" s="37" t="s">
        <v>171</v>
      </c>
      <c r="FW67" s="37" t="s">
        <v>171</v>
      </c>
      <c r="FX67" s="37" t="s">
        <v>171</v>
      </c>
      <c r="FY67" s="37" t="s">
        <v>171</v>
      </c>
      <c r="FZ67" s="37" t="s">
        <v>171</v>
      </c>
      <c r="GA67" s="37" t="s">
        <v>171</v>
      </c>
      <c r="GB67" s="37" t="s">
        <v>171</v>
      </c>
      <c r="GC67" s="37" t="s">
        <v>171</v>
      </c>
      <c r="GD67" s="37" t="s">
        <v>171</v>
      </c>
      <c r="GE67" s="37" t="s">
        <v>171</v>
      </c>
      <c r="GF67" s="37" t="s">
        <v>171</v>
      </c>
      <c r="GG67" s="37" t="s">
        <v>171</v>
      </c>
      <c r="GH67" s="37" t="s">
        <v>171</v>
      </c>
      <c r="GI67" s="37" t="s">
        <v>171</v>
      </c>
      <c r="GJ67" s="37" t="s">
        <v>171</v>
      </c>
      <c r="GK67" s="37" t="s">
        <v>171</v>
      </c>
      <c r="GL67" s="37" t="s">
        <v>171</v>
      </c>
      <c r="GM67" s="37" t="s">
        <v>171</v>
      </c>
      <c r="GN67" s="37" t="s">
        <v>171</v>
      </c>
      <c r="GO67" s="37" t="s">
        <v>171</v>
      </c>
      <c r="GP67" s="37" t="s">
        <v>171</v>
      </c>
      <c r="GQ67" s="37" t="s">
        <v>171</v>
      </c>
      <c r="GR67" s="37" t="s">
        <v>171</v>
      </c>
      <c r="GS67" s="37" t="s">
        <v>171</v>
      </c>
      <c r="GT67" s="37" t="s">
        <v>171</v>
      </c>
      <c r="GU67" s="37" t="s">
        <v>171</v>
      </c>
      <c r="GV67" s="37" t="s">
        <v>171</v>
      </c>
      <c r="GW67" s="37" t="s">
        <v>171</v>
      </c>
      <c r="GX67" s="37" t="s">
        <v>171</v>
      </c>
      <c r="GY67" s="37" t="s">
        <v>171</v>
      </c>
      <c r="GZ67" s="37" t="s">
        <v>171</v>
      </c>
      <c r="HA67" s="37" t="s">
        <v>171</v>
      </c>
      <c r="HB67" s="37" t="s">
        <v>171</v>
      </c>
      <c r="HC67" s="37" t="s">
        <v>171</v>
      </c>
      <c r="HD67" s="37" t="s">
        <v>171</v>
      </c>
      <c r="HE67" s="37" t="s">
        <v>171</v>
      </c>
      <c r="HF67" s="37" t="s">
        <v>171</v>
      </c>
      <c r="HG67" s="37" t="s">
        <v>171</v>
      </c>
      <c r="HH67" s="37" t="s">
        <v>171</v>
      </c>
      <c r="HI67" s="37" t="s">
        <v>171</v>
      </c>
      <c r="HJ67" s="37" t="s">
        <v>171</v>
      </c>
      <c r="HK67" s="37" t="s">
        <v>60</v>
      </c>
      <c r="HL67" s="37" t="s">
        <v>171</v>
      </c>
      <c r="HM67" s="37" t="s">
        <v>171</v>
      </c>
      <c r="HN67" s="37" t="s">
        <v>171</v>
      </c>
      <c r="HO67" s="37" t="s">
        <v>171</v>
      </c>
      <c r="HP67" s="37" t="s">
        <v>171</v>
      </c>
      <c r="HQ67" s="37" t="s">
        <v>171</v>
      </c>
      <c r="HR67" s="37" t="s">
        <v>171</v>
      </c>
      <c r="HS67" s="37" t="s">
        <v>171</v>
      </c>
      <c r="HT67" s="37" t="s">
        <v>171</v>
      </c>
      <c r="HU67" s="37" t="s">
        <v>171</v>
      </c>
      <c r="HV67" s="37" t="s">
        <v>171</v>
      </c>
      <c r="HW67" s="37" t="s">
        <v>171</v>
      </c>
      <c r="HX67" s="37" t="s">
        <v>171</v>
      </c>
      <c r="HY67" s="37" t="s">
        <v>171</v>
      </c>
      <c r="HZ67" s="37" t="s">
        <v>171</v>
      </c>
      <c r="IA67" s="37" t="s">
        <v>171</v>
      </c>
      <c r="IB67" s="37" t="s">
        <v>171</v>
      </c>
      <c r="IC67" s="37" t="s">
        <v>171</v>
      </c>
      <c r="ID67" s="37" t="s">
        <v>171</v>
      </c>
      <c r="IE67" s="37" t="s">
        <v>171</v>
      </c>
      <c r="IF67" s="37" t="s">
        <v>171</v>
      </c>
      <c r="IG67" s="37" t="s">
        <v>171</v>
      </c>
      <c r="IH67" s="37" t="s">
        <v>171</v>
      </c>
      <c r="II67" s="37" t="s">
        <v>171</v>
      </c>
      <c r="IJ67" s="37" t="s">
        <v>171</v>
      </c>
      <c r="IK67" s="37" t="s">
        <v>171</v>
      </c>
      <c r="IL67" s="37" t="s">
        <v>171</v>
      </c>
      <c r="IM67" s="37" t="s">
        <v>171</v>
      </c>
      <c r="IN67" s="37" t="s">
        <v>171</v>
      </c>
      <c r="IO67" s="37" t="s">
        <v>171</v>
      </c>
      <c r="IP67" s="37" t="s">
        <v>171</v>
      </c>
      <c r="IQ67" s="37" t="s">
        <v>171</v>
      </c>
      <c r="IR67" s="37" t="s">
        <v>171</v>
      </c>
      <c r="IS67" s="37" t="s">
        <v>171</v>
      </c>
      <c r="IT67" s="37" t="s">
        <v>171</v>
      </c>
      <c r="IU67" s="37" t="s">
        <v>171</v>
      </c>
      <c r="IV67" s="37" t="s">
        <v>171</v>
      </c>
      <c r="IW67" s="37" t="s">
        <v>171</v>
      </c>
      <c r="IX67" s="37" t="s">
        <v>171</v>
      </c>
      <c r="IY67" s="37" t="s">
        <v>171</v>
      </c>
      <c r="IZ67" s="37" t="s">
        <v>171</v>
      </c>
      <c r="JA67" s="37" t="s">
        <v>171</v>
      </c>
      <c r="JB67" s="37" t="s">
        <v>171</v>
      </c>
      <c r="JC67" s="37" t="s">
        <v>171</v>
      </c>
      <c r="JD67" s="37" t="s">
        <v>171</v>
      </c>
      <c r="JE67" s="37" t="s">
        <v>171</v>
      </c>
      <c r="JF67" s="37" t="s">
        <v>171</v>
      </c>
      <c r="JG67" s="37" t="s">
        <v>171</v>
      </c>
      <c r="JH67" s="37" t="s">
        <v>171</v>
      </c>
      <c r="JI67" s="37" t="s">
        <v>171</v>
      </c>
      <c r="JJ67" s="37" t="s">
        <v>171</v>
      </c>
      <c r="JK67" s="37" t="s">
        <v>171</v>
      </c>
      <c r="JL67" s="37" t="s">
        <v>171</v>
      </c>
      <c r="JM67" s="37" t="s">
        <v>171</v>
      </c>
      <c r="JN67" s="31"/>
      <c r="JO67" s="31"/>
      <c r="JP67" s="31"/>
      <c r="JQ67" s="31"/>
      <c r="JR67" s="31"/>
      <c r="JS67" s="31"/>
      <c r="JT67" s="31"/>
      <c r="JU67" s="31"/>
      <c r="JV67" s="31"/>
      <c r="JW67" s="37" t="b">
        <v>1</v>
      </c>
      <c r="JX67" s="31"/>
    </row>
    <row r="68" spans="1:284" ht="15" customHeight="1">
      <c r="A68" s="31"/>
      <c r="B68" s="31"/>
      <c r="C68" s="31"/>
      <c r="D68" s="31"/>
      <c r="E68" s="31"/>
      <c r="F68" s="31"/>
      <c r="G68" s="31"/>
      <c r="H68" s="28" t="s">
        <v>9</v>
      </c>
      <c r="I68" s="28" t="s">
        <v>9</v>
      </c>
      <c r="J68" s="28" t="s">
        <v>9</v>
      </c>
      <c r="K68" s="126"/>
      <c r="EP68" s="28"/>
      <c r="JN68" s="31"/>
      <c r="JO68" s="31"/>
      <c r="JP68" s="31"/>
      <c r="JQ68" s="31"/>
      <c r="JR68" s="31"/>
      <c r="JS68" s="31"/>
      <c r="JT68" s="31"/>
      <c r="JU68" s="31"/>
      <c r="JV68" s="31"/>
      <c r="JW68" s="31"/>
      <c r="JX68" s="31"/>
    </row>
    <row r="69" spans="1:284" ht="15" customHeight="1">
      <c r="A69" s="31"/>
      <c r="B69" s="31"/>
      <c r="C69" s="31"/>
      <c r="D69" s="31"/>
      <c r="E69" s="31"/>
      <c r="F69" s="31"/>
      <c r="G69" s="31"/>
      <c r="H69" s="28" t="s">
        <v>9</v>
      </c>
      <c r="I69" s="28" t="s">
        <v>9</v>
      </c>
      <c r="J69" s="28" t="s">
        <v>9</v>
      </c>
      <c r="K69" s="126"/>
      <c r="EP69" s="28"/>
      <c r="JN69" s="31"/>
      <c r="JO69" s="31"/>
      <c r="JP69" s="31"/>
      <c r="JQ69" s="31"/>
      <c r="JR69" s="31"/>
      <c r="JS69" s="31"/>
      <c r="JT69" s="31"/>
      <c r="JU69" s="31"/>
      <c r="JV69" s="31"/>
      <c r="JW69" s="31"/>
      <c r="JX69" s="31"/>
    </row>
    <row r="70" spans="1:284" ht="15" customHeight="1">
      <c r="A70" s="31"/>
      <c r="B70" s="31"/>
      <c r="C70" s="31"/>
      <c r="D70" s="31"/>
      <c r="E70" s="31"/>
      <c r="F70" s="31"/>
      <c r="G70" s="31"/>
      <c r="H70" s="28" t="s">
        <v>9</v>
      </c>
      <c r="I70" s="28" t="s">
        <v>9</v>
      </c>
      <c r="J70" s="28" t="s">
        <v>9</v>
      </c>
      <c r="K70" s="126"/>
      <c r="EP70" s="28"/>
      <c r="JN70" s="31"/>
      <c r="JO70" s="31"/>
      <c r="JP70" s="31"/>
      <c r="JQ70" s="31"/>
      <c r="JR70" s="31"/>
      <c r="JS70" s="31"/>
      <c r="JT70" s="31"/>
      <c r="JU70" s="31"/>
      <c r="JV70" s="31"/>
      <c r="JW70" s="31"/>
      <c r="JX70" s="31"/>
    </row>
    <row r="71" spans="1:284" ht="15" customHeight="1">
      <c r="A71" s="31"/>
      <c r="B71" s="31"/>
      <c r="C71" s="31"/>
      <c r="D71" s="31"/>
      <c r="E71" s="31"/>
      <c r="F71" s="31"/>
      <c r="G71" s="31"/>
      <c r="H71" s="28" t="s">
        <v>9</v>
      </c>
      <c r="I71" s="28" t="s">
        <v>9</v>
      </c>
      <c r="J71" s="28" t="s">
        <v>9</v>
      </c>
      <c r="K71" s="126"/>
      <c r="EP71" s="28"/>
      <c r="JN71" s="31"/>
      <c r="JO71" s="31"/>
      <c r="JP71" s="31"/>
      <c r="JQ71" s="31"/>
      <c r="JR71" s="31"/>
      <c r="JS71" s="31"/>
      <c r="JT71" s="31"/>
      <c r="JU71" s="31"/>
      <c r="JV71" s="31"/>
      <c r="JW71" s="31"/>
      <c r="JX71" s="31"/>
    </row>
    <row r="72" spans="1:284" ht="15" customHeight="1">
      <c r="A72" s="31"/>
      <c r="B72" s="31"/>
      <c r="C72" s="31"/>
      <c r="D72" s="31"/>
      <c r="E72" s="31"/>
      <c r="F72" s="31"/>
      <c r="G72" s="31"/>
      <c r="H72" s="28" t="s">
        <v>9</v>
      </c>
      <c r="I72" s="28" t="s">
        <v>9</v>
      </c>
      <c r="J72" s="28" t="s">
        <v>9</v>
      </c>
      <c r="K72" s="126"/>
      <c r="EP72" s="28"/>
      <c r="JN72" s="31"/>
      <c r="JO72" s="31"/>
      <c r="JP72" s="31"/>
      <c r="JQ72" s="31"/>
      <c r="JR72" s="31"/>
      <c r="JS72" s="31"/>
      <c r="JT72" s="31"/>
      <c r="JU72" s="31"/>
      <c r="JV72" s="31"/>
      <c r="JW72" s="31"/>
      <c r="JX72" s="31"/>
    </row>
    <row r="73" spans="1:284" ht="15" customHeight="1">
      <c r="A73" s="31"/>
      <c r="B73" s="31"/>
      <c r="C73" s="31"/>
      <c r="D73" s="31"/>
      <c r="E73" s="31"/>
      <c r="F73" s="31"/>
      <c r="G73" s="31"/>
      <c r="H73" s="28" t="s">
        <v>9</v>
      </c>
      <c r="I73" s="28" t="s">
        <v>9</v>
      </c>
      <c r="J73" s="28" t="s">
        <v>9</v>
      </c>
      <c r="K73" s="126"/>
      <c r="EP73" s="28"/>
      <c r="JN73" s="31"/>
      <c r="JO73" s="31"/>
      <c r="JP73" s="31"/>
      <c r="JQ73" s="31"/>
      <c r="JR73" s="31"/>
      <c r="JS73" s="31"/>
      <c r="JT73" s="31"/>
      <c r="JU73" s="31"/>
      <c r="JV73" s="31"/>
      <c r="JW73" s="31"/>
      <c r="JX73" s="31"/>
    </row>
    <row r="74" spans="1:284" ht="15" customHeight="1">
      <c r="A74" s="31"/>
      <c r="B74" s="31"/>
      <c r="C74" s="31"/>
      <c r="D74" s="31"/>
      <c r="E74" s="31"/>
      <c r="F74" s="31"/>
      <c r="G74" s="31"/>
      <c r="H74" s="28" t="s">
        <v>9</v>
      </c>
      <c r="I74" s="28" t="s">
        <v>9</v>
      </c>
      <c r="J74" s="28" t="s">
        <v>9</v>
      </c>
      <c r="K74" s="126"/>
      <c r="EP74" s="28"/>
      <c r="JN74" s="31"/>
      <c r="JO74" s="31"/>
      <c r="JP74" s="31"/>
      <c r="JQ74" s="31"/>
      <c r="JR74" s="31"/>
      <c r="JS74" s="31"/>
      <c r="JT74" s="31"/>
      <c r="JU74" s="31"/>
      <c r="JV74" s="31"/>
      <c r="JW74" s="31"/>
      <c r="JX74" s="31"/>
    </row>
    <row r="75" spans="1:284" ht="15" customHeight="1">
      <c r="A75" s="31"/>
      <c r="B75" s="31"/>
      <c r="C75" s="31"/>
      <c r="D75" s="31"/>
      <c r="E75" s="31"/>
      <c r="F75" s="31"/>
      <c r="G75" s="31"/>
      <c r="H75" s="28" t="s">
        <v>9</v>
      </c>
      <c r="I75" s="28" t="s">
        <v>9</v>
      </c>
      <c r="J75" s="28" t="s">
        <v>9</v>
      </c>
      <c r="K75" s="126"/>
      <c r="EP75" s="28"/>
      <c r="JN75" s="31"/>
      <c r="JO75" s="31"/>
      <c r="JP75" s="31"/>
      <c r="JQ75" s="31"/>
      <c r="JR75" s="31"/>
      <c r="JS75" s="31"/>
      <c r="JT75" s="31"/>
      <c r="JU75" s="31"/>
      <c r="JV75" s="31"/>
      <c r="JW75" s="31"/>
      <c r="JX75" s="31"/>
    </row>
    <row r="76" spans="1:284" s="28" customFormat="1" ht="18" hidden="1" customHeight="1">
      <c r="B76" s="35" t="s">
        <v>34</v>
      </c>
      <c r="C76" s="85" t="s">
        <v>172</v>
      </c>
      <c r="E76" s="98"/>
      <c r="F76" s="43" t="s">
        <v>16</v>
      </c>
      <c r="G76" s="95" t="s">
        <v>34</v>
      </c>
      <c r="H76" s="102" t="s">
        <v>167</v>
      </c>
      <c r="I76" s="43" t="s">
        <v>9</v>
      </c>
      <c r="J76" s="80" t="str">
        <f>C76</f>
        <v>%DYNAMICS%</v>
      </c>
      <c r="K76" s="65"/>
      <c r="L76" s="63"/>
      <c r="M76" s="6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12"/>
      <c r="Y76" s="103"/>
      <c r="Z76" s="103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3"/>
      <c r="BX76" s="103"/>
      <c r="BY76" s="103"/>
      <c r="BZ76" s="103"/>
      <c r="CA76" s="103"/>
      <c r="CB76" s="103"/>
      <c r="CC76" s="103"/>
      <c r="CD76" s="103"/>
      <c r="CE76" s="103"/>
      <c r="CF76" s="103"/>
      <c r="CG76" s="103"/>
      <c r="CH76" s="103"/>
      <c r="CI76" s="103"/>
      <c r="CJ76" s="112"/>
      <c r="CK76" s="112"/>
      <c r="CL76" s="103"/>
      <c r="CM76" s="103"/>
      <c r="CN76" s="103"/>
      <c r="CO76" s="103"/>
      <c r="CP76" s="103"/>
      <c r="CQ76" s="103"/>
      <c r="CR76" s="103"/>
      <c r="CS76" s="103"/>
      <c r="CT76" s="103"/>
      <c r="CU76" s="103"/>
      <c r="CV76" s="103"/>
      <c r="CW76" s="103"/>
      <c r="CX76" s="103"/>
      <c r="CY76" s="103"/>
      <c r="CZ76" s="103"/>
      <c r="DA76" s="103"/>
      <c r="DB76" s="103"/>
      <c r="DC76" s="103"/>
      <c r="DD76" s="103"/>
      <c r="DE76" s="103"/>
      <c r="DF76" s="103"/>
      <c r="DG76" s="103"/>
      <c r="DH76" s="103"/>
      <c r="DI76" s="103"/>
      <c r="DJ76" s="103"/>
      <c r="DK76" s="103"/>
      <c r="DL76" s="103"/>
      <c r="DM76" s="103"/>
      <c r="DN76" s="103"/>
      <c r="DO76" s="103"/>
      <c r="DP76" s="103"/>
      <c r="DQ76" s="103"/>
      <c r="DR76" s="103"/>
      <c r="DS76" s="103"/>
      <c r="DT76" s="103"/>
      <c r="DU76" s="103"/>
      <c r="DV76" s="103"/>
      <c r="DW76" s="103"/>
      <c r="DX76" s="103"/>
      <c r="DY76" s="103"/>
      <c r="DZ76" s="103"/>
      <c r="EA76" s="103"/>
      <c r="EB76" s="103"/>
      <c r="EC76" s="103"/>
      <c r="ED76" s="103"/>
      <c r="EE76" s="103"/>
      <c r="EF76" s="103"/>
      <c r="EG76" s="103"/>
      <c r="EH76" s="103"/>
      <c r="EI76" s="103"/>
      <c r="EJ76" s="103"/>
      <c r="EK76" s="103"/>
      <c r="EL76" s="103"/>
      <c r="EM76" s="103"/>
      <c r="EN76" s="105">
        <f t="shared" ref="EN76:EW79" si="288">CA76-N76</f>
        <v>0</v>
      </c>
      <c r="EO76" s="105">
        <f t="shared" si="288"/>
        <v>0</v>
      </c>
      <c r="EP76" s="105">
        <f t="shared" si="288"/>
        <v>0</v>
      </c>
      <c r="EQ76" s="105">
        <f t="shared" si="288"/>
        <v>0</v>
      </c>
      <c r="ER76" s="105">
        <f t="shared" si="288"/>
        <v>0</v>
      </c>
      <c r="ES76" s="105">
        <f t="shared" si="288"/>
        <v>0</v>
      </c>
      <c r="ET76" s="105">
        <f t="shared" si="288"/>
        <v>0</v>
      </c>
      <c r="EU76" s="105">
        <f t="shared" si="288"/>
        <v>0</v>
      </c>
      <c r="EV76" s="105">
        <f t="shared" si="288"/>
        <v>0</v>
      </c>
      <c r="EW76" s="105">
        <f t="shared" si="288"/>
        <v>0</v>
      </c>
      <c r="EX76" s="105">
        <f t="shared" ref="EX76:FG79" si="289">CK76-X76</f>
        <v>0</v>
      </c>
      <c r="EY76" s="105">
        <f t="shared" si="289"/>
        <v>0</v>
      </c>
      <c r="EZ76" s="105">
        <f t="shared" si="289"/>
        <v>0</v>
      </c>
      <c r="FA76" s="105">
        <f t="shared" si="289"/>
        <v>0</v>
      </c>
      <c r="FB76" s="105">
        <f t="shared" si="289"/>
        <v>0</v>
      </c>
      <c r="FC76" s="105">
        <f t="shared" si="289"/>
        <v>0</v>
      </c>
      <c r="FD76" s="105">
        <f t="shared" si="289"/>
        <v>0</v>
      </c>
      <c r="FE76" s="105">
        <f t="shared" si="289"/>
        <v>0</v>
      </c>
      <c r="FF76" s="105">
        <f t="shared" si="289"/>
        <v>0</v>
      </c>
      <c r="FG76" s="105">
        <f t="shared" si="289"/>
        <v>0</v>
      </c>
      <c r="FH76" s="105">
        <f t="shared" ref="FH76:FQ79" si="290">CU76-AH76</f>
        <v>0</v>
      </c>
      <c r="FI76" s="105">
        <f t="shared" si="290"/>
        <v>0</v>
      </c>
      <c r="FJ76" s="105">
        <f t="shared" si="290"/>
        <v>0</v>
      </c>
      <c r="FK76" s="105">
        <f t="shared" si="290"/>
        <v>0</v>
      </c>
      <c r="FL76" s="105">
        <f t="shared" si="290"/>
        <v>0</v>
      </c>
      <c r="FM76" s="105">
        <f t="shared" si="290"/>
        <v>0</v>
      </c>
      <c r="FN76" s="105">
        <f t="shared" si="290"/>
        <v>0</v>
      </c>
      <c r="FO76" s="105">
        <f t="shared" si="290"/>
        <v>0</v>
      </c>
      <c r="FP76" s="105">
        <f t="shared" si="290"/>
        <v>0</v>
      </c>
      <c r="FQ76" s="105">
        <f t="shared" si="290"/>
        <v>0</v>
      </c>
      <c r="FR76" s="105">
        <f t="shared" ref="FR76:GA79" si="291">DE76-AR76</f>
        <v>0</v>
      </c>
      <c r="FS76" s="105">
        <f t="shared" si="291"/>
        <v>0</v>
      </c>
      <c r="FT76" s="105">
        <f t="shared" si="291"/>
        <v>0</v>
      </c>
      <c r="FU76" s="105">
        <f t="shared" si="291"/>
        <v>0</v>
      </c>
      <c r="FV76" s="105">
        <f t="shared" si="291"/>
        <v>0</v>
      </c>
      <c r="FW76" s="105">
        <f t="shared" si="291"/>
        <v>0</v>
      </c>
      <c r="FX76" s="105">
        <f t="shared" si="291"/>
        <v>0</v>
      </c>
      <c r="FY76" s="105">
        <f t="shared" si="291"/>
        <v>0</v>
      </c>
      <c r="FZ76" s="105">
        <f t="shared" si="291"/>
        <v>0</v>
      </c>
      <c r="GA76" s="105">
        <f t="shared" si="291"/>
        <v>0</v>
      </c>
      <c r="GB76" s="105">
        <f t="shared" ref="GB76:GK79" si="292">DO76-BB76</f>
        <v>0</v>
      </c>
      <c r="GC76" s="105">
        <f t="shared" si="292"/>
        <v>0</v>
      </c>
      <c r="GD76" s="105">
        <f t="shared" si="292"/>
        <v>0</v>
      </c>
      <c r="GE76" s="105">
        <f t="shared" si="292"/>
        <v>0</v>
      </c>
      <c r="GF76" s="105">
        <f t="shared" si="292"/>
        <v>0</v>
      </c>
      <c r="GG76" s="105">
        <f t="shared" si="292"/>
        <v>0</v>
      </c>
      <c r="GH76" s="105">
        <f t="shared" si="292"/>
        <v>0</v>
      </c>
      <c r="GI76" s="105">
        <f t="shared" si="292"/>
        <v>0</v>
      </c>
      <c r="GJ76" s="105">
        <f t="shared" si="292"/>
        <v>0</v>
      </c>
      <c r="GK76" s="105">
        <f t="shared" si="292"/>
        <v>0</v>
      </c>
      <c r="GL76" s="105">
        <f t="shared" ref="GL76:GU79" si="293">DY76-BL76</f>
        <v>0</v>
      </c>
      <c r="GM76" s="105">
        <f t="shared" si="293"/>
        <v>0</v>
      </c>
      <c r="GN76" s="105">
        <f t="shared" si="293"/>
        <v>0</v>
      </c>
      <c r="GO76" s="105">
        <f t="shared" si="293"/>
        <v>0</v>
      </c>
      <c r="GP76" s="105">
        <f t="shared" si="293"/>
        <v>0</v>
      </c>
      <c r="GQ76" s="105">
        <f t="shared" si="293"/>
        <v>0</v>
      </c>
      <c r="GR76" s="105">
        <f t="shared" si="293"/>
        <v>0</v>
      </c>
      <c r="GS76" s="105">
        <f t="shared" si="293"/>
        <v>0</v>
      </c>
      <c r="GT76" s="105">
        <f t="shared" si="293"/>
        <v>0</v>
      </c>
      <c r="GU76" s="105">
        <f t="shared" si="293"/>
        <v>0</v>
      </c>
      <c r="GV76" s="105">
        <f t="shared" ref="GV76:GZ79" si="294">EI76-BV76</f>
        <v>0</v>
      </c>
      <c r="GW76" s="105">
        <f t="shared" si="294"/>
        <v>0</v>
      </c>
      <c r="GX76" s="105">
        <f t="shared" si="294"/>
        <v>0</v>
      </c>
      <c r="GY76" s="105">
        <f t="shared" si="294"/>
        <v>0</v>
      </c>
      <c r="GZ76" s="105">
        <f t="shared" si="294"/>
        <v>0</v>
      </c>
      <c r="HA76" s="105">
        <f t="shared" ref="HA76:HJ79" si="295">IF(CA76=0,0,IF(EN76&gt;=100,0,EN76/CA76*100))</f>
        <v>0</v>
      </c>
      <c r="HB76" s="105">
        <f t="shared" si="295"/>
        <v>0</v>
      </c>
      <c r="HC76" s="105">
        <f t="shared" si="295"/>
        <v>0</v>
      </c>
      <c r="HD76" s="105">
        <f t="shared" si="295"/>
        <v>0</v>
      </c>
      <c r="HE76" s="105">
        <f t="shared" si="295"/>
        <v>0</v>
      </c>
      <c r="HF76" s="105">
        <f t="shared" si="295"/>
        <v>0</v>
      </c>
      <c r="HG76" s="105">
        <f t="shared" si="295"/>
        <v>0</v>
      </c>
      <c r="HH76" s="105">
        <f t="shared" si="295"/>
        <v>0</v>
      </c>
      <c r="HI76" s="105">
        <f t="shared" si="295"/>
        <v>0</v>
      </c>
      <c r="HJ76" s="105">
        <f t="shared" si="295"/>
        <v>0</v>
      </c>
      <c r="HK76" s="105">
        <f t="shared" ref="HK76:HT79" si="296">IF(CK76=0,0,IF(EX76&gt;=100,0,EX76/CK76*100))</f>
        <v>0</v>
      </c>
      <c r="HL76" s="105">
        <f t="shared" si="296"/>
        <v>0</v>
      </c>
      <c r="HM76" s="105">
        <f t="shared" si="296"/>
        <v>0</v>
      </c>
      <c r="HN76" s="105">
        <f t="shared" si="296"/>
        <v>0</v>
      </c>
      <c r="HO76" s="105">
        <f t="shared" si="296"/>
        <v>0</v>
      </c>
      <c r="HP76" s="105">
        <f t="shared" si="296"/>
        <v>0</v>
      </c>
      <c r="HQ76" s="105">
        <f t="shared" si="296"/>
        <v>0</v>
      </c>
      <c r="HR76" s="105">
        <f t="shared" si="296"/>
        <v>0</v>
      </c>
      <c r="HS76" s="105">
        <f t="shared" si="296"/>
        <v>0</v>
      </c>
      <c r="HT76" s="105">
        <f t="shared" si="296"/>
        <v>0</v>
      </c>
      <c r="HU76" s="105">
        <f t="shared" ref="HU76:ID79" si="297">IF(CU76=0,0,IF(FH76&gt;=100,0,FH76/CU76*100))</f>
        <v>0</v>
      </c>
      <c r="HV76" s="105">
        <f t="shared" si="297"/>
        <v>0</v>
      </c>
      <c r="HW76" s="105">
        <f t="shared" si="297"/>
        <v>0</v>
      </c>
      <c r="HX76" s="105">
        <f t="shared" si="297"/>
        <v>0</v>
      </c>
      <c r="HY76" s="105">
        <f t="shared" si="297"/>
        <v>0</v>
      </c>
      <c r="HZ76" s="105">
        <f t="shared" si="297"/>
        <v>0</v>
      </c>
      <c r="IA76" s="105">
        <f t="shared" si="297"/>
        <v>0</v>
      </c>
      <c r="IB76" s="105">
        <f t="shared" si="297"/>
        <v>0</v>
      </c>
      <c r="IC76" s="105">
        <f t="shared" si="297"/>
        <v>0</v>
      </c>
      <c r="ID76" s="105">
        <f t="shared" si="297"/>
        <v>0</v>
      </c>
      <c r="IE76" s="105">
        <f t="shared" ref="IE76:IN79" si="298">IF(DE76=0,0,IF(FR76&gt;=100,0,FR76/DE76*100))</f>
        <v>0</v>
      </c>
      <c r="IF76" s="105">
        <f t="shared" si="298"/>
        <v>0</v>
      </c>
      <c r="IG76" s="105">
        <f t="shared" si="298"/>
        <v>0</v>
      </c>
      <c r="IH76" s="105">
        <f t="shared" si="298"/>
        <v>0</v>
      </c>
      <c r="II76" s="105">
        <f t="shared" si="298"/>
        <v>0</v>
      </c>
      <c r="IJ76" s="105">
        <f t="shared" si="298"/>
        <v>0</v>
      </c>
      <c r="IK76" s="105">
        <f t="shared" si="298"/>
        <v>0</v>
      </c>
      <c r="IL76" s="105">
        <f t="shared" si="298"/>
        <v>0</v>
      </c>
      <c r="IM76" s="105">
        <f t="shared" si="298"/>
        <v>0</v>
      </c>
      <c r="IN76" s="105">
        <f t="shared" si="298"/>
        <v>0</v>
      </c>
      <c r="IO76" s="105">
        <f t="shared" ref="IO76:IX79" si="299">IF(DO76=0,0,IF(GB76&gt;=100,0,GB76/DO76*100))</f>
        <v>0</v>
      </c>
      <c r="IP76" s="105">
        <f t="shared" si="299"/>
        <v>0</v>
      </c>
      <c r="IQ76" s="105">
        <f t="shared" si="299"/>
        <v>0</v>
      </c>
      <c r="IR76" s="105">
        <f t="shared" si="299"/>
        <v>0</v>
      </c>
      <c r="IS76" s="105">
        <f t="shared" si="299"/>
        <v>0</v>
      </c>
      <c r="IT76" s="105">
        <f t="shared" si="299"/>
        <v>0</v>
      </c>
      <c r="IU76" s="105">
        <f t="shared" si="299"/>
        <v>0</v>
      </c>
      <c r="IV76" s="105">
        <f t="shared" si="299"/>
        <v>0</v>
      </c>
      <c r="IW76" s="105">
        <f t="shared" si="299"/>
        <v>0</v>
      </c>
      <c r="IX76" s="105">
        <f t="shared" si="299"/>
        <v>0</v>
      </c>
      <c r="IY76" s="105">
        <f t="shared" ref="IY76:JH79" si="300">IF(DY76=0,0,IF(GL76&gt;=100,0,GL76/DY76*100))</f>
        <v>0</v>
      </c>
      <c r="IZ76" s="105">
        <f t="shared" si="300"/>
        <v>0</v>
      </c>
      <c r="JA76" s="105">
        <f t="shared" si="300"/>
        <v>0</v>
      </c>
      <c r="JB76" s="105">
        <f t="shared" si="300"/>
        <v>0</v>
      </c>
      <c r="JC76" s="105">
        <f t="shared" si="300"/>
        <v>0</v>
      </c>
      <c r="JD76" s="105">
        <f t="shared" si="300"/>
        <v>0</v>
      </c>
      <c r="JE76" s="105">
        <f t="shared" si="300"/>
        <v>0</v>
      </c>
      <c r="JF76" s="105">
        <f t="shared" si="300"/>
        <v>0</v>
      </c>
      <c r="JG76" s="105">
        <f t="shared" si="300"/>
        <v>0</v>
      </c>
      <c r="JH76" s="105">
        <f t="shared" si="300"/>
        <v>0</v>
      </c>
      <c r="JI76" s="105">
        <f t="shared" ref="JI76:JM79" si="301">IF(EI76=0,0,IF(GV76&gt;=100,0,GV76/EI76*100))</f>
        <v>0</v>
      </c>
      <c r="JJ76" s="105">
        <f t="shared" si="301"/>
        <v>0</v>
      </c>
      <c r="JK76" s="105">
        <f t="shared" si="301"/>
        <v>0</v>
      </c>
      <c r="JL76" s="105">
        <f t="shared" si="301"/>
        <v>0</v>
      </c>
      <c r="JM76" s="105">
        <f t="shared" si="301"/>
        <v>0</v>
      </c>
      <c r="JR76" s="37" t="b">
        <v>1</v>
      </c>
      <c r="JW76" s="63"/>
      <c r="JX76" s="78"/>
    </row>
    <row r="77" spans="1:284" s="28" customFormat="1" ht="18" hidden="1" customHeight="1">
      <c r="B77" s="35" t="s">
        <v>35</v>
      </c>
      <c r="C77" s="85" t="s">
        <v>172</v>
      </c>
      <c r="E77" s="98"/>
      <c r="F77" s="43" t="s">
        <v>16</v>
      </c>
      <c r="G77" s="95" t="s">
        <v>35</v>
      </c>
      <c r="H77" s="102" t="s">
        <v>167</v>
      </c>
      <c r="I77" s="43" t="s">
        <v>9</v>
      </c>
      <c r="J77" s="80" t="str">
        <f>C77</f>
        <v>%DYNAMICS%</v>
      </c>
      <c r="K77" s="65"/>
      <c r="L77" s="63"/>
      <c r="M77" s="6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12"/>
      <c r="Y77" s="103"/>
      <c r="Z77" s="103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3"/>
      <c r="BW77" s="103"/>
      <c r="BX77" s="103"/>
      <c r="BY77" s="103"/>
      <c r="BZ77" s="103"/>
      <c r="CA77" s="103"/>
      <c r="CB77" s="103"/>
      <c r="CC77" s="103"/>
      <c r="CD77" s="103"/>
      <c r="CE77" s="103"/>
      <c r="CF77" s="103"/>
      <c r="CG77" s="103"/>
      <c r="CH77" s="103"/>
      <c r="CI77" s="103"/>
      <c r="CJ77" s="112"/>
      <c r="CK77" s="112"/>
      <c r="CL77" s="103"/>
      <c r="CM77" s="103"/>
      <c r="CN77" s="103"/>
      <c r="CO77" s="103"/>
      <c r="CP77" s="103"/>
      <c r="CQ77" s="103"/>
      <c r="CR77" s="103"/>
      <c r="CS77" s="103"/>
      <c r="CT77" s="103"/>
      <c r="CU77" s="103"/>
      <c r="CV77" s="103"/>
      <c r="CW77" s="103"/>
      <c r="CX77" s="103"/>
      <c r="CY77" s="103"/>
      <c r="CZ77" s="103"/>
      <c r="DA77" s="103"/>
      <c r="DB77" s="103"/>
      <c r="DC77" s="103"/>
      <c r="DD77" s="103"/>
      <c r="DE77" s="103"/>
      <c r="DF77" s="103"/>
      <c r="DG77" s="103"/>
      <c r="DH77" s="103"/>
      <c r="DI77" s="103"/>
      <c r="DJ77" s="103"/>
      <c r="DK77" s="103"/>
      <c r="DL77" s="103"/>
      <c r="DM77" s="103"/>
      <c r="DN77" s="103"/>
      <c r="DO77" s="103"/>
      <c r="DP77" s="103"/>
      <c r="DQ77" s="103"/>
      <c r="DR77" s="103"/>
      <c r="DS77" s="103"/>
      <c r="DT77" s="103"/>
      <c r="DU77" s="103"/>
      <c r="DV77" s="103"/>
      <c r="DW77" s="103"/>
      <c r="DX77" s="103"/>
      <c r="DY77" s="103"/>
      <c r="DZ77" s="103"/>
      <c r="EA77" s="103"/>
      <c r="EB77" s="103"/>
      <c r="EC77" s="103"/>
      <c r="ED77" s="103"/>
      <c r="EE77" s="103"/>
      <c r="EF77" s="103"/>
      <c r="EG77" s="103"/>
      <c r="EH77" s="103"/>
      <c r="EI77" s="103"/>
      <c r="EJ77" s="103"/>
      <c r="EK77" s="103"/>
      <c r="EL77" s="103"/>
      <c r="EM77" s="103"/>
      <c r="EN77" s="105">
        <f t="shared" si="288"/>
        <v>0</v>
      </c>
      <c r="EO77" s="105">
        <f t="shared" si="288"/>
        <v>0</v>
      </c>
      <c r="EP77" s="105">
        <f t="shared" si="288"/>
        <v>0</v>
      </c>
      <c r="EQ77" s="105">
        <f t="shared" si="288"/>
        <v>0</v>
      </c>
      <c r="ER77" s="105">
        <f t="shared" si="288"/>
        <v>0</v>
      </c>
      <c r="ES77" s="105">
        <f t="shared" si="288"/>
        <v>0</v>
      </c>
      <c r="ET77" s="105">
        <f t="shared" si="288"/>
        <v>0</v>
      </c>
      <c r="EU77" s="105">
        <f t="shared" si="288"/>
        <v>0</v>
      </c>
      <c r="EV77" s="105">
        <f t="shared" si="288"/>
        <v>0</v>
      </c>
      <c r="EW77" s="105">
        <f t="shared" si="288"/>
        <v>0</v>
      </c>
      <c r="EX77" s="105">
        <f t="shared" si="289"/>
        <v>0</v>
      </c>
      <c r="EY77" s="105">
        <f t="shared" si="289"/>
        <v>0</v>
      </c>
      <c r="EZ77" s="105">
        <f t="shared" si="289"/>
        <v>0</v>
      </c>
      <c r="FA77" s="105">
        <f t="shared" si="289"/>
        <v>0</v>
      </c>
      <c r="FB77" s="105">
        <f t="shared" si="289"/>
        <v>0</v>
      </c>
      <c r="FC77" s="105">
        <f t="shared" si="289"/>
        <v>0</v>
      </c>
      <c r="FD77" s="105">
        <f t="shared" si="289"/>
        <v>0</v>
      </c>
      <c r="FE77" s="105">
        <f t="shared" si="289"/>
        <v>0</v>
      </c>
      <c r="FF77" s="105">
        <f t="shared" si="289"/>
        <v>0</v>
      </c>
      <c r="FG77" s="105">
        <f t="shared" si="289"/>
        <v>0</v>
      </c>
      <c r="FH77" s="105">
        <f t="shared" si="290"/>
        <v>0</v>
      </c>
      <c r="FI77" s="105">
        <f t="shared" si="290"/>
        <v>0</v>
      </c>
      <c r="FJ77" s="105">
        <f t="shared" si="290"/>
        <v>0</v>
      </c>
      <c r="FK77" s="105">
        <f t="shared" si="290"/>
        <v>0</v>
      </c>
      <c r="FL77" s="105">
        <f t="shared" si="290"/>
        <v>0</v>
      </c>
      <c r="FM77" s="105">
        <f t="shared" si="290"/>
        <v>0</v>
      </c>
      <c r="FN77" s="105">
        <f t="shared" si="290"/>
        <v>0</v>
      </c>
      <c r="FO77" s="105">
        <f t="shared" si="290"/>
        <v>0</v>
      </c>
      <c r="FP77" s="105">
        <f t="shared" si="290"/>
        <v>0</v>
      </c>
      <c r="FQ77" s="105">
        <f t="shared" si="290"/>
        <v>0</v>
      </c>
      <c r="FR77" s="105">
        <f t="shared" si="291"/>
        <v>0</v>
      </c>
      <c r="FS77" s="105">
        <f t="shared" si="291"/>
        <v>0</v>
      </c>
      <c r="FT77" s="105">
        <f t="shared" si="291"/>
        <v>0</v>
      </c>
      <c r="FU77" s="105">
        <f t="shared" si="291"/>
        <v>0</v>
      </c>
      <c r="FV77" s="105">
        <f t="shared" si="291"/>
        <v>0</v>
      </c>
      <c r="FW77" s="105">
        <f t="shared" si="291"/>
        <v>0</v>
      </c>
      <c r="FX77" s="105">
        <f t="shared" si="291"/>
        <v>0</v>
      </c>
      <c r="FY77" s="105">
        <f t="shared" si="291"/>
        <v>0</v>
      </c>
      <c r="FZ77" s="105">
        <f t="shared" si="291"/>
        <v>0</v>
      </c>
      <c r="GA77" s="105">
        <f t="shared" si="291"/>
        <v>0</v>
      </c>
      <c r="GB77" s="105">
        <f t="shared" si="292"/>
        <v>0</v>
      </c>
      <c r="GC77" s="105">
        <f t="shared" si="292"/>
        <v>0</v>
      </c>
      <c r="GD77" s="105">
        <f t="shared" si="292"/>
        <v>0</v>
      </c>
      <c r="GE77" s="105">
        <f t="shared" si="292"/>
        <v>0</v>
      </c>
      <c r="GF77" s="105">
        <f t="shared" si="292"/>
        <v>0</v>
      </c>
      <c r="GG77" s="105">
        <f t="shared" si="292"/>
        <v>0</v>
      </c>
      <c r="GH77" s="105">
        <f t="shared" si="292"/>
        <v>0</v>
      </c>
      <c r="GI77" s="105">
        <f t="shared" si="292"/>
        <v>0</v>
      </c>
      <c r="GJ77" s="105">
        <f t="shared" si="292"/>
        <v>0</v>
      </c>
      <c r="GK77" s="105">
        <f t="shared" si="292"/>
        <v>0</v>
      </c>
      <c r="GL77" s="105">
        <f t="shared" si="293"/>
        <v>0</v>
      </c>
      <c r="GM77" s="105">
        <f t="shared" si="293"/>
        <v>0</v>
      </c>
      <c r="GN77" s="105">
        <f t="shared" si="293"/>
        <v>0</v>
      </c>
      <c r="GO77" s="105">
        <f t="shared" si="293"/>
        <v>0</v>
      </c>
      <c r="GP77" s="105">
        <f t="shared" si="293"/>
        <v>0</v>
      </c>
      <c r="GQ77" s="105">
        <f t="shared" si="293"/>
        <v>0</v>
      </c>
      <c r="GR77" s="105">
        <f t="shared" si="293"/>
        <v>0</v>
      </c>
      <c r="GS77" s="105">
        <f t="shared" si="293"/>
        <v>0</v>
      </c>
      <c r="GT77" s="105">
        <f t="shared" si="293"/>
        <v>0</v>
      </c>
      <c r="GU77" s="105">
        <f t="shared" si="293"/>
        <v>0</v>
      </c>
      <c r="GV77" s="105">
        <f t="shared" si="294"/>
        <v>0</v>
      </c>
      <c r="GW77" s="105">
        <f t="shared" si="294"/>
        <v>0</v>
      </c>
      <c r="GX77" s="105">
        <f t="shared" si="294"/>
        <v>0</v>
      </c>
      <c r="GY77" s="105">
        <f t="shared" si="294"/>
        <v>0</v>
      </c>
      <c r="GZ77" s="105">
        <f t="shared" si="294"/>
        <v>0</v>
      </c>
      <c r="HA77" s="105">
        <f t="shared" si="295"/>
        <v>0</v>
      </c>
      <c r="HB77" s="105">
        <f t="shared" si="295"/>
        <v>0</v>
      </c>
      <c r="HC77" s="105">
        <f t="shared" si="295"/>
        <v>0</v>
      </c>
      <c r="HD77" s="105">
        <f t="shared" si="295"/>
        <v>0</v>
      </c>
      <c r="HE77" s="105">
        <f t="shared" si="295"/>
        <v>0</v>
      </c>
      <c r="HF77" s="105">
        <f t="shared" si="295"/>
        <v>0</v>
      </c>
      <c r="HG77" s="105">
        <f t="shared" si="295"/>
        <v>0</v>
      </c>
      <c r="HH77" s="105">
        <f t="shared" si="295"/>
        <v>0</v>
      </c>
      <c r="HI77" s="105">
        <f t="shared" si="295"/>
        <v>0</v>
      </c>
      <c r="HJ77" s="105">
        <f t="shared" si="295"/>
        <v>0</v>
      </c>
      <c r="HK77" s="105">
        <f t="shared" si="296"/>
        <v>0</v>
      </c>
      <c r="HL77" s="105">
        <f t="shared" si="296"/>
        <v>0</v>
      </c>
      <c r="HM77" s="105">
        <f t="shared" si="296"/>
        <v>0</v>
      </c>
      <c r="HN77" s="105">
        <f t="shared" si="296"/>
        <v>0</v>
      </c>
      <c r="HO77" s="105">
        <f t="shared" si="296"/>
        <v>0</v>
      </c>
      <c r="HP77" s="105">
        <f t="shared" si="296"/>
        <v>0</v>
      </c>
      <c r="HQ77" s="105">
        <f t="shared" si="296"/>
        <v>0</v>
      </c>
      <c r="HR77" s="105">
        <f t="shared" si="296"/>
        <v>0</v>
      </c>
      <c r="HS77" s="105">
        <f t="shared" si="296"/>
        <v>0</v>
      </c>
      <c r="HT77" s="105">
        <f t="shared" si="296"/>
        <v>0</v>
      </c>
      <c r="HU77" s="105">
        <f t="shared" si="297"/>
        <v>0</v>
      </c>
      <c r="HV77" s="105">
        <f t="shared" si="297"/>
        <v>0</v>
      </c>
      <c r="HW77" s="105">
        <f t="shared" si="297"/>
        <v>0</v>
      </c>
      <c r="HX77" s="105">
        <f t="shared" si="297"/>
        <v>0</v>
      </c>
      <c r="HY77" s="105">
        <f t="shared" si="297"/>
        <v>0</v>
      </c>
      <c r="HZ77" s="105">
        <f t="shared" si="297"/>
        <v>0</v>
      </c>
      <c r="IA77" s="105">
        <f t="shared" si="297"/>
        <v>0</v>
      </c>
      <c r="IB77" s="105">
        <f t="shared" si="297"/>
        <v>0</v>
      </c>
      <c r="IC77" s="105">
        <f t="shared" si="297"/>
        <v>0</v>
      </c>
      <c r="ID77" s="105">
        <f t="shared" si="297"/>
        <v>0</v>
      </c>
      <c r="IE77" s="105">
        <f t="shared" si="298"/>
        <v>0</v>
      </c>
      <c r="IF77" s="105">
        <f t="shared" si="298"/>
        <v>0</v>
      </c>
      <c r="IG77" s="105">
        <f t="shared" si="298"/>
        <v>0</v>
      </c>
      <c r="IH77" s="105">
        <f t="shared" si="298"/>
        <v>0</v>
      </c>
      <c r="II77" s="105">
        <f t="shared" si="298"/>
        <v>0</v>
      </c>
      <c r="IJ77" s="105">
        <f t="shared" si="298"/>
        <v>0</v>
      </c>
      <c r="IK77" s="105">
        <f t="shared" si="298"/>
        <v>0</v>
      </c>
      <c r="IL77" s="105">
        <f t="shared" si="298"/>
        <v>0</v>
      </c>
      <c r="IM77" s="105">
        <f t="shared" si="298"/>
        <v>0</v>
      </c>
      <c r="IN77" s="105">
        <f t="shared" si="298"/>
        <v>0</v>
      </c>
      <c r="IO77" s="105">
        <f t="shared" si="299"/>
        <v>0</v>
      </c>
      <c r="IP77" s="105">
        <f t="shared" si="299"/>
        <v>0</v>
      </c>
      <c r="IQ77" s="105">
        <f t="shared" si="299"/>
        <v>0</v>
      </c>
      <c r="IR77" s="105">
        <f t="shared" si="299"/>
        <v>0</v>
      </c>
      <c r="IS77" s="105">
        <f t="shared" si="299"/>
        <v>0</v>
      </c>
      <c r="IT77" s="105">
        <f t="shared" si="299"/>
        <v>0</v>
      </c>
      <c r="IU77" s="105">
        <f t="shared" si="299"/>
        <v>0</v>
      </c>
      <c r="IV77" s="105">
        <f t="shared" si="299"/>
        <v>0</v>
      </c>
      <c r="IW77" s="105">
        <f t="shared" si="299"/>
        <v>0</v>
      </c>
      <c r="IX77" s="105">
        <f t="shared" si="299"/>
        <v>0</v>
      </c>
      <c r="IY77" s="105">
        <f t="shared" si="300"/>
        <v>0</v>
      </c>
      <c r="IZ77" s="105">
        <f t="shared" si="300"/>
        <v>0</v>
      </c>
      <c r="JA77" s="105">
        <f t="shared" si="300"/>
        <v>0</v>
      </c>
      <c r="JB77" s="105">
        <f t="shared" si="300"/>
        <v>0</v>
      </c>
      <c r="JC77" s="105">
        <f t="shared" si="300"/>
        <v>0</v>
      </c>
      <c r="JD77" s="105">
        <f t="shared" si="300"/>
        <v>0</v>
      </c>
      <c r="JE77" s="105">
        <f t="shared" si="300"/>
        <v>0</v>
      </c>
      <c r="JF77" s="105">
        <f t="shared" si="300"/>
        <v>0</v>
      </c>
      <c r="JG77" s="105">
        <f t="shared" si="300"/>
        <v>0</v>
      </c>
      <c r="JH77" s="105">
        <f t="shared" si="300"/>
        <v>0</v>
      </c>
      <c r="JI77" s="105">
        <f t="shared" si="301"/>
        <v>0</v>
      </c>
      <c r="JJ77" s="105">
        <f t="shared" si="301"/>
        <v>0</v>
      </c>
      <c r="JK77" s="105">
        <f t="shared" si="301"/>
        <v>0</v>
      </c>
      <c r="JL77" s="105">
        <f t="shared" si="301"/>
        <v>0</v>
      </c>
      <c r="JM77" s="105">
        <f t="shared" si="301"/>
        <v>0</v>
      </c>
      <c r="JR77" s="37" t="b">
        <v>1</v>
      </c>
      <c r="JW77" s="63"/>
      <c r="JX77" s="78"/>
    </row>
    <row r="78" spans="1:284" s="28" customFormat="1" ht="18" hidden="1" customHeight="1">
      <c r="B78" s="35" t="s">
        <v>36</v>
      </c>
      <c r="C78" s="85" t="s">
        <v>172</v>
      </c>
      <c r="E78" s="98"/>
      <c r="F78" s="43" t="s">
        <v>16</v>
      </c>
      <c r="G78" s="95" t="s">
        <v>36</v>
      </c>
      <c r="H78" s="102" t="s">
        <v>167</v>
      </c>
      <c r="I78" s="43" t="s">
        <v>9</v>
      </c>
      <c r="J78" s="80" t="str">
        <f>C78</f>
        <v>%DYNAMICS%</v>
      </c>
      <c r="K78" s="65"/>
      <c r="L78" s="63"/>
      <c r="M78" s="6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12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3"/>
      <c r="BW78" s="103"/>
      <c r="BX78" s="103"/>
      <c r="BY78" s="103"/>
      <c r="BZ78" s="103"/>
      <c r="CA78" s="103"/>
      <c r="CB78" s="103"/>
      <c r="CC78" s="103"/>
      <c r="CD78" s="103"/>
      <c r="CE78" s="103"/>
      <c r="CF78" s="103"/>
      <c r="CG78" s="103"/>
      <c r="CH78" s="103"/>
      <c r="CI78" s="103"/>
      <c r="CJ78" s="112"/>
      <c r="CK78" s="112"/>
      <c r="CL78" s="103"/>
      <c r="CM78" s="103"/>
      <c r="CN78" s="103"/>
      <c r="CO78" s="103"/>
      <c r="CP78" s="103"/>
      <c r="CQ78" s="103"/>
      <c r="CR78" s="103"/>
      <c r="CS78" s="103"/>
      <c r="CT78" s="103"/>
      <c r="CU78" s="103"/>
      <c r="CV78" s="103"/>
      <c r="CW78" s="103"/>
      <c r="CX78" s="103"/>
      <c r="CY78" s="103"/>
      <c r="CZ78" s="103"/>
      <c r="DA78" s="103"/>
      <c r="DB78" s="103"/>
      <c r="DC78" s="103"/>
      <c r="DD78" s="103"/>
      <c r="DE78" s="103"/>
      <c r="DF78" s="103"/>
      <c r="DG78" s="103"/>
      <c r="DH78" s="103"/>
      <c r="DI78" s="103"/>
      <c r="DJ78" s="103"/>
      <c r="DK78" s="103"/>
      <c r="DL78" s="103"/>
      <c r="DM78" s="103"/>
      <c r="DN78" s="103"/>
      <c r="DO78" s="103"/>
      <c r="DP78" s="103"/>
      <c r="DQ78" s="103"/>
      <c r="DR78" s="103"/>
      <c r="DS78" s="103"/>
      <c r="DT78" s="103"/>
      <c r="DU78" s="103"/>
      <c r="DV78" s="103"/>
      <c r="DW78" s="103"/>
      <c r="DX78" s="103"/>
      <c r="DY78" s="103"/>
      <c r="DZ78" s="103"/>
      <c r="EA78" s="103"/>
      <c r="EB78" s="103"/>
      <c r="EC78" s="103"/>
      <c r="ED78" s="103"/>
      <c r="EE78" s="103"/>
      <c r="EF78" s="103"/>
      <c r="EG78" s="103"/>
      <c r="EH78" s="103"/>
      <c r="EI78" s="103"/>
      <c r="EJ78" s="103"/>
      <c r="EK78" s="103"/>
      <c r="EL78" s="103"/>
      <c r="EM78" s="103"/>
      <c r="EN78" s="105">
        <f t="shared" si="288"/>
        <v>0</v>
      </c>
      <c r="EO78" s="105">
        <f t="shared" si="288"/>
        <v>0</v>
      </c>
      <c r="EP78" s="105">
        <f t="shared" si="288"/>
        <v>0</v>
      </c>
      <c r="EQ78" s="105">
        <f t="shared" si="288"/>
        <v>0</v>
      </c>
      <c r="ER78" s="105">
        <f t="shared" si="288"/>
        <v>0</v>
      </c>
      <c r="ES78" s="105">
        <f t="shared" si="288"/>
        <v>0</v>
      </c>
      <c r="ET78" s="105">
        <f t="shared" si="288"/>
        <v>0</v>
      </c>
      <c r="EU78" s="105">
        <f t="shared" si="288"/>
        <v>0</v>
      </c>
      <c r="EV78" s="105">
        <f t="shared" si="288"/>
        <v>0</v>
      </c>
      <c r="EW78" s="105">
        <f t="shared" si="288"/>
        <v>0</v>
      </c>
      <c r="EX78" s="105">
        <f t="shared" si="289"/>
        <v>0</v>
      </c>
      <c r="EY78" s="105">
        <f t="shared" si="289"/>
        <v>0</v>
      </c>
      <c r="EZ78" s="105">
        <f t="shared" si="289"/>
        <v>0</v>
      </c>
      <c r="FA78" s="105">
        <f t="shared" si="289"/>
        <v>0</v>
      </c>
      <c r="FB78" s="105">
        <f t="shared" si="289"/>
        <v>0</v>
      </c>
      <c r="FC78" s="105">
        <f t="shared" si="289"/>
        <v>0</v>
      </c>
      <c r="FD78" s="105">
        <f t="shared" si="289"/>
        <v>0</v>
      </c>
      <c r="FE78" s="105">
        <f t="shared" si="289"/>
        <v>0</v>
      </c>
      <c r="FF78" s="105">
        <f t="shared" si="289"/>
        <v>0</v>
      </c>
      <c r="FG78" s="105">
        <f t="shared" si="289"/>
        <v>0</v>
      </c>
      <c r="FH78" s="105">
        <f t="shared" si="290"/>
        <v>0</v>
      </c>
      <c r="FI78" s="105">
        <f t="shared" si="290"/>
        <v>0</v>
      </c>
      <c r="FJ78" s="105">
        <f t="shared" si="290"/>
        <v>0</v>
      </c>
      <c r="FK78" s="105">
        <f t="shared" si="290"/>
        <v>0</v>
      </c>
      <c r="FL78" s="105">
        <f t="shared" si="290"/>
        <v>0</v>
      </c>
      <c r="FM78" s="105">
        <f t="shared" si="290"/>
        <v>0</v>
      </c>
      <c r="FN78" s="105">
        <f t="shared" si="290"/>
        <v>0</v>
      </c>
      <c r="FO78" s="105">
        <f t="shared" si="290"/>
        <v>0</v>
      </c>
      <c r="FP78" s="105">
        <f t="shared" si="290"/>
        <v>0</v>
      </c>
      <c r="FQ78" s="105">
        <f t="shared" si="290"/>
        <v>0</v>
      </c>
      <c r="FR78" s="105">
        <f t="shared" si="291"/>
        <v>0</v>
      </c>
      <c r="FS78" s="105">
        <f t="shared" si="291"/>
        <v>0</v>
      </c>
      <c r="FT78" s="105">
        <f t="shared" si="291"/>
        <v>0</v>
      </c>
      <c r="FU78" s="105">
        <f t="shared" si="291"/>
        <v>0</v>
      </c>
      <c r="FV78" s="105">
        <f t="shared" si="291"/>
        <v>0</v>
      </c>
      <c r="FW78" s="105">
        <f t="shared" si="291"/>
        <v>0</v>
      </c>
      <c r="FX78" s="105">
        <f t="shared" si="291"/>
        <v>0</v>
      </c>
      <c r="FY78" s="105">
        <f t="shared" si="291"/>
        <v>0</v>
      </c>
      <c r="FZ78" s="105">
        <f t="shared" si="291"/>
        <v>0</v>
      </c>
      <c r="GA78" s="105">
        <f t="shared" si="291"/>
        <v>0</v>
      </c>
      <c r="GB78" s="105">
        <f t="shared" si="292"/>
        <v>0</v>
      </c>
      <c r="GC78" s="105">
        <f t="shared" si="292"/>
        <v>0</v>
      </c>
      <c r="GD78" s="105">
        <f t="shared" si="292"/>
        <v>0</v>
      </c>
      <c r="GE78" s="105">
        <f t="shared" si="292"/>
        <v>0</v>
      </c>
      <c r="GF78" s="105">
        <f t="shared" si="292"/>
        <v>0</v>
      </c>
      <c r="GG78" s="105">
        <f t="shared" si="292"/>
        <v>0</v>
      </c>
      <c r="GH78" s="105">
        <f t="shared" si="292"/>
        <v>0</v>
      </c>
      <c r="GI78" s="105">
        <f t="shared" si="292"/>
        <v>0</v>
      </c>
      <c r="GJ78" s="105">
        <f t="shared" si="292"/>
        <v>0</v>
      </c>
      <c r="GK78" s="105">
        <f t="shared" si="292"/>
        <v>0</v>
      </c>
      <c r="GL78" s="105">
        <f t="shared" si="293"/>
        <v>0</v>
      </c>
      <c r="GM78" s="105">
        <f t="shared" si="293"/>
        <v>0</v>
      </c>
      <c r="GN78" s="105">
        <f t="shared" si="293"/>
        <v>0</v>
      </c>
      <c r="GO78" s="105">
        <f t="shared" si="293"/>
        <v>0</v>
      </c>
      <c r="GP78" s="105">
        <f t="shared" si="293"/>
        <v>0</v>
      </c>
      <c r="GQ78" s="105">
        <f t="shared" si="293"/>
        <v>0</v>
      </c>
      <c r="GR78" s="105">
        <f t="shared" si="293"/>
        <v>0</v>
      </c>
      <c r="GS78" s="105">
        <f t="shared" si="293"/>
        <v>0</v>
      </c>
      <c r="GT78" s="105">
        <f t="shared" si="293"/>
        <v>0</v>
      </c>
      <c r="GU78" s="105">
        <f t="shared" si="293"/>
        <v>0</v>
      </c>
      <c r="GV78" s="105">
        <f t="shared" si="294"/>
        <v>0</v>
      </c>
      <c r="GW78" s="105">
        <f t="shared" si="294"/>
        <v>0</v>
      </c>
      <c r="GX78" s="105">
        <f t="shared" si="294"/>
        <v>0</v>
      </c>
      <c r="GY78" s="105">
        <f t="shared" si="294"/>
        <v>0</v>
      </c>
      <c r="GZ78" s="105">
        <f t="shared" si="294"/>
        <v>0</v>
      </c>
      <c r="HA78" s="105">
        <f t="shared" si="295"/>
        <v>0</v>
      </c>
      <c r="HB78" s="105">
        <f t="shared" si="295"/>
        <v>0</v>
      </c>
      <c r="HC78" s="105">
        <f t="shared" si="295"/>
        <v>0</v>
      </c>
      <c r="HD78" s="105">
        <f t="shared" si="295"/>
        <v>0</v>
      </c>
      <c r="HE78" s="105">
        <f t="shared" si="295"/>
        <v>0</v>
      </c>
      <c r="HF78" s="105">
        <f t="shared" si="295"/>
        <v>0</v>
      </c>
      <c r="HG78" s="105">
        <f t="shared" si="295"/>
        <v>0</v>
      </c>
      <c r="HH78" s="105">
        <f t="shared" si="295"/>
        <v>0</v>
      </c>
      <c r="HI78" s="105">
        <f t="shared" si="295"/>
        <v>0</v>
      </c>
      <c r="HJ78" s="105">
        <f t="shared" si="295"/>
        <v>0</v>
      </c>
      <c r="HK78" s="105">
        <f t="shared" si="296"/>
        <v>0</v>
      </c>
      <c r="HL78" s="105">
        <f t="shared" si="296"/>
        <v>0</v>
      </c>
      <c r="HM78" s="105">
        <f t="shared" si="296"/>
        <v>0</v>
      </c>
      <c r="HN78" s="105">
        <f t="shared" si="296"/>
        <v>0</v>
      </c>
      <c r="HO78" s="105">
        <f t="shared" si="296"/>
        <v>0</v>
      </c>
      <c r="HP78" s="105">
        <f t="shared" si="296"/>
        <v>0</v>
      </c>
      <c r="HQ78" s="105">
        <f t="shared" si="296"/>
        <v>0</v>
      </c>
      <c r="HR78" s="105">
        <f t="shared" si="296"/>
        <v>0</v>
      </c>
      <c r="HS78" s="105">
        <f t="shared" si="296"/>
        <v>0</v>
      </c>
      <c r="HT78" s="105">
        <f t="shared" si="296"/>
        <v>0</v>
      </c>
      <c r="HU78" s="105">
        <f t="shared" si="297"/>
        <v>0</v>
      </c>
      <c r="HV78" s="105">
        <f t="shared" si="297"/>
        <v>0</v>
      </c>
      <c r="HW78" s="105">
        <f t="shared" si="297"/>
        <v>0</v>
      </c>
      <c r="HX78" s="105">
        <f t="shared" si="297"/>
        <v>0</v>
      </c>
      <c r="HY78" s="105">
        <f t="shared" si="297"/>
        <v>0</v>
      </c>
      <c r="HZ78" s="105">
        <f t="shared" si="297"/>
        <v>0</v>
      </c>
      <c r="IA78" s="105">
        <f t="shared" si="297"/>
        <v>0</v>
      </c>
      <c r="IB78" s="105">
        <f t="shared" si="297"/>
        <v>0</v>
      </c>
      <c r="IC78" s="105">
        <f t="shared" si="297"/>
        <v>0</v>
      </c>
      <c r="ID78" s="105">
        <f t="shared" si="297"/>
        <v>0</v>
      </c>
      <c r="IE78" s="105">
        <f t="shared" si="298"/>
        <v>0</v>
      </c>
      <c r="IF78" s="105">
        <f t="shared" si="298"/>
        <v>0</v>
      </c>
      <c r="IG78" s="105">
        <f t="shared" si="298"/>
        <v>0</v>
      </c>
      <c r="IH78" s="105">
        <f t="shared" si="298"/>
        <v>0</v>
      </c>
      <c r="II78" s="105">
        <f t="shared" si="298"/>
        <v>0</v>
      </c>
      <c r="IJ78" s="105">
        <f t="shared" si="298"/>
        <v>0</v>
      </c>
      <c r="IK78" s="105">
        <f t="shared" si="298"/>
        <v>0</v>
      </c>
      <c r="IL78" s="105">
        <f t="shared" si="298"/>
        <v>0</v>
      </c>
      <c r="IM78" s="105">
        <f t="shared" si="298"/>
        <v>0</v>
      </c>
      <c r="IN78" s="105">
        <f t="shared" si="298"/>
        <v>0</v>
      </c>
      <c r="IO78" s="105">
        <f t="shared" si="299"/>
        <v>0</v>
      </c>
      <c r="IP78" s="105">
        <f t="shared" si="299"/>
        <v>0</v>
      </c>
      <c r="IQ78" s="105">
        <f t="shared" si="299"/>
        <v>0</v>
      </c>
      <c r="IR78" s="105">
        <f t="shared" si="299"/>
        <v>0</v>
      </c>
      <c r="IS78" s="105">
        <f t="shared" si="299"/>
        <v>0</v>
      </c>
      <c r="IT78" s="105">
        <f t="shared" si="299"/>
        <v>0</v>
      </c>
      <c r="IU78" s="105">
        <f t="shared" si="299"/>
        <v>0</v>
      </c>
      <c r="IV78" s="105">
        <f t="shared" si="299"/>
        <v>0</v>
      </c>
      <c r="IW78" s="105">
        <f t="shared" si="299"/>
        <v>0</v>
      </c>
      <c r="IX78" s="105">
        <f t="shared" si="299"/>
        <v>0</v>
      </c>
      <c r="IY78" s="105">
        <f t="shared" si="300"/>
        <v>0</v>
      </c>
      <c r="IZ78" s="105">
        <f t="shared" si="300"/>
        <v>0</v>
      </c>
      <c r="JA78" s="105">
        <f t="shared" si="300"/>
        <v>0</v>
      </c>
      <c r="JB78" s="105">
        <f t="shared" si="300"/>
        <v>0</v>
      </c>
      <c r="JC78" s="105">
        <f t="shared" si="300"/>
        <v>0</v>
      </c>
      <c r="JD78" s="105">
        <f t="shared" si="300"/>
        <v>0</v>
      </c>
      <c r="JE78" s="105">
        <f t="shared" si="300"/>
        <v>0</v>
      </c>
      <c r="JF78" s="105">
        <f t="shared" si="300"/>
        <v>0</v>
      </c>
      <c r="JG78" s="105">
        <f t="shared" si="300"/>
        <v>0</v>
      </c>
      <c r="JH78" s="105">
        <f t="shared" si="300"/>
        <v>0</v>
      </c>
      <c r="JI78" s="105">
        <f t="shared" si="301"/>
        <v>0</v>
      </c>
      <c r="JJ78" s="105">
        <f t="shared" si="301"/>
        <v>0</v>
      </c>
      <c r="JK78" s="105">
        <f t="shared" si="301"/>
        <v>0</v>
      </c>
      <c r="JL78" s="105">
        <f t="shared" si="301"/>
        <v>0</v>
      </c>
      <c r="JM78" s="105">
        <f t="shared" si="301"/>
        <v>0</v>
      </c>
      <c r="JR78" s="37" t="b">
        <v>1</v>
      </c>
      <c r="JW78" s="63"/>
      <c r="JX78" s="78"/>
    </row>
    <row r="79" spans="1:284" s="28" customFormat="1" ht="17.25" hidden="1" customHeight="1">
      <c r="B79" s="35" t="s">
        <v>87</v>
      </c>
      <c r="C79" s="85" t="s">
        <v>172</v>
      </c>
      <c r="E79" s="98"/>
      <c r="F79" s="43" t="s">
        <v>16</v>
      </c>
      <c r="G79" s="95" t="s">
        <v>87</v>
      </c>
      <c r="H79" s="102" t="s">
        <v>167</v>
      </c>
      <c r="I79" s="43" t="s">
        <v>9</v>
      </c>
      <c r="J79" s="80" t="str">
        <f>C79</f>
        <v>%DYNAMICS%</v>
      </c>
      <c r="K79" s="65"/>
      <c r="L79" s="63"/>
      <c r="M79" s="6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12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3"/>
      <c r="BW79" s="103"/>
      <c r="BX79" s="103"/>
      <c r="BY79" s="103"/>
      <c r="BZ79" s="103"/>
      <c r="CA79" s="103"/>
      <c r="CB79" s="103"/>
      <c r="CC79" s="103"/>
      <c r="CD79" s="103"/>
      <c r="CE79" s="103"/>
      <c r="CF79" s="103"/>
      <c r="CG79" s="103"/>
      <c r="CH79" s="103"/>
      <c r="CI79" s="103"/>
      <c r="CJ79" s="112"/>
      <c r="CK79" s="112"/>
      <c r="CL79" s="103"/>
      <c r="CM79" s="103"/>
      <c r="CN79" s="103"/>
      <c r="CO79" s="103"/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3"/>
      <c r="DM79" s="103"/>
      <c r="DN79" s="103"/>
      <c r="DO79" s="103"/>
      <c r="DP79" s="103"/>
      <c r="DQ79" s="103"/>
      <c r="DR79" s="103"/>
      <c r="DS79" s="103"/>
      <c r="DT79" s="103"/>
      <c r="DU79" s="103"/>
      <c r="DV79" s="103"/>
      <c r="DW79" s="103"/>
      <c r="DX79" s="103"/>
      <c r="DY79" s="103"/>
      <c r="DZ79" s="103"/>
      <c r="EA79" s="103"/>
      <c r="EB79" s="103"/>
      <c r="EC79" s="103"/>
      <c r="ED79" s="103"/>
      <c r="EE79" s="103"/>
      <c r="EF79" s="103"/>
      <c r="EG79" s="103"/>
      <c r="EH79" s="103"/>
      <c r="EI79" s="103"/>
      <c r="EJ79" s="103"/>
      <c r="EK79" s="103"/>
      <c r="EL79" s="103"/>
      <c r="EM79" s="103"/>
      <c r="EN79" s="105">
        <f t="shared" si="288"/>
        <v>0</v>
      </c>
      <c r="EO79" s="105">
        <f t="shared" si="288"/>
        <v>0</v>
      </c>
      <c r="EP79" s="105">
        <f t="shared" si="288"/>
        <v>0</v>
      </c>
      <c r="EQ79" s="105">
        <f t="shared" si="288"/>
        <v>0</v>
      </c>
      <c r="ER79" s="105">
        <f t="shared" si="288"/>
        <v>0</v>
      </c>
      <c r="ES79" s="105">
        <f t="shared" si="288"/>
        <v>0</v>
      </c>
      <c r="ET79" s="105">
        <f t="shared" si="288"/>
        <v>0</v>
      </c>
      <c r="EU79" s="105">
        <f t="shared" si="288"/>
        <v>0</v>
      </c>
      <c r="EV79" s="105">
        <f t="shared" si="288"/>
        <v>0</v>
      </c>
      <c r="EW79" s="105">
        <f t="shared" si="288"/>
        <v>0</v>
      </c>
      <c r="EX79" s="105">
        <f t="shared" si="289"/>
        <v>0</v>
      </c>
      <c r="EY79" s="105">
        <f t="shared" si="289"/>
        <v>0</v>
      </c>
      <c r="EZ79" s="105">
        <f t="shared" si="289"/>
        <v>0</v>
      </c>
      <c r="FA79" s="105">
        <f t="shared" si="289"/>
        <v>0</v>
      </c>
      <c r="FB79" s="105">
        <f t="shared" si="289"/>
        <v>0</v>
      </c>
      <c r="FC79" s="105">
        <f t="shared" si="289"/>
        <v>0</v>
      </c>
      <c r="FD79" s="105">
        <f t="shared" si="289"/>
        <v>0</v>
      </c>
      <c r="FE79" s="105">
        <f t="shared" si="289"/>
        <v>0</v>
      </c>
      <c r="FF79" s="105">
        <f t="shared" si="289"/>
        <v>0</v>
      </c>
      <c r="FG79" s="105">
        <f t="shared" si="289"/>
        <v>0</v>
      </c>
      <c r="FH79" s="105">
        <f t="shared" si="290"/>
        <v>0</v>
      </c>
      <c r="FI79" s="105">
        <f t="shared" si="290"/>
        <v>0</v>
      </c>
      <c r="FJ79" s="105">
        <f t="shared" si="290"/>
        <v>0</v>
      </c>
      <c r="FK79" s="105">
        <f t="shared" si="290"/>
        <v>0</v>
      </c>
      <c r="FL79" s="105">
        <f t="shared" si="290"/>
        <v>0</v>
      </c>
      <c r="FM79" s="105">
        <f t="shared" si="290"/>
        <v>0</v>
      </c>
      <c r="FN79" s="105">
        <f t="shared" si="290"/>
        <v>0</v>
      </c>
      <c r="FO79" s="105">
        <f t="shared" si="290"/>
        <v>0</v>
      </c>
      <c r="FP79" s="105">
        <f t="shared" si="290"/>
        <v>0</v>
      </c>
      <c r="FQ79" s="105">
        <f t="shared" si="290"/>
        <v>0</v>
      </c>
      <c r="FR79" s="105">
        <f t="shared" si="291"/>
        <v>0</v>
      </c>
      <c r="FS79" s="105">
        <f t="shared" si="291"/>
        <v>0</v>
      </c>
      <c r="FT79" s="105">
        <f t="shared" si="291"/>
        <v>0</v>
      </c>
      <c r="FU79" s="105">
        <f t="shared" si="291"/>
        <v>0</v>
      </c>
      <c r="FV79" s="105">
        <f t="shared" si="291"/>
        <v>0</v>
      </c>
      <c r="FW79" s="105">
        <f t="shared" si="291"/>
        <v>0</v>
      </c>
      <c r="FX79" s="105">
        <f t="shared" si="291"/>
        <v>0</v>
      </c>
      <c r="FY79" s="105">
        <f t="shared" si="291"/>
        <v>0</v>
      </c>
      <c r="FZ79" s="105">
        <f t="shared" si="291"/>
        <v>0</v>
      </c>
      <c r="GA79" s="105">
        <f t="shared" si="291"/>
        <v>0</v>
      </c>
      <c r="GB79" s="105">
        <f t="shared" si="292"/>
        <v>0</v>
      </c>
      <c r="GC79" s="105">
        <f t="shared" si="292"/>
        <v>0</v>
      </c>
      <c r="GD79" s="105">
        <f t="shared" si="292"/>
        <v>0</v>
      </c>
      <c r="GE79" s="105">
        <f t="shared" si="292"/>
        <v>0</v>
      </c>
      <c r="GF79" s="105">
        <f t="shared" si="292"/>
        <v>0</v>
      </c>
      <c r="GG79" s="105">
        <f t="shared" si="292"/>
        <v>0</v>
      </c>
      <c r="GH79" s="105">
        <f t="shared" si="292"/>
        <v>0</v>
      </c>
      <c r="GI79" s="105">
        <f t="shared" si="292"/>
        <v>0</v>
      </c>
      <c r="GJ79" s="105">
        <f t="shared" si="292"/>
        <v>0</v>
      </c>
      <c r="GK79" s="105">
        <f t="shared" si="292"/>
        <v>0</v>
      </c>
      <c r="GL79" s="105">
        <f t="shared" si="293"/>
        <v>0</v>
      </c>
      <c r="GM79" s="105">
        <f t="shared" si="293"/>
        <v>0</v>
      </c>
      <c r="GN79" s="105">
        <f t="shared" si="293"/>
        <v>0</v>
      </c>
      <c r="GO79" s="105">
        <f t="shared" si="293"/>
        <v>0</v>
      </c>
      <c r="GP79" s="105">
        <f t="shared" si="293"/>
        <v>0</v>
      </c>
      <c r="GQ79" s="105">
        <f t="shared" si="293"/>
        <v>0</v>
      </c>
      <c r="GR79" s="105">
        <f t="shared" si="293"/>
        <v>0</v>
      </c>
      <c r="GS79" s="105">
        <f t="shared" si="293"/>
        <v>0</v>
      </c>
      <c r="GT79" s="105">
        <f t="shared" si="293"/>
        <v>0</v>
      </c>
      <c r="GU79" s="105">
        <f t="shared" si="293"/>
        <v>0</v>
      </c>
      <c r="GV79" s="105">
        <f t="shared" si="294"/>
        <v>0</v>
      </c>
      <c r="GW79" s="105">
        <f t="shared" si="294"/>
        <v>0</v>
      </c>
      <c r="GX79" s="105">
        <f t="shared" si="294"/>
        <v>0</v>
      </c>
      <c r="GY79" s="105">
        <f t="shared" si="294"/>
        <v>0</v>
      </c>
      <c r="GZ79" s="105">
        <f t="shared" si="294"/>
        <v>0</v>
      </c>
      <c r="HA79" s="105">
        <f t="shared" si="295"/>
        <v>0</v>
      </c>
      <c r="HB79" s="105">
        <f t="shared" si="295"/>
        <v>0</v>
      </c>
      <c r="HC79" s="105">
        <f t="shared" si="295"/>
        <v>0</v>
      </c>
      <c r="HD79" s="105">
        <f t="shared" si="295"/>
        <v>0</v>
      </c>
      <c r="HE79" s="105">
        <f t="shared" si="295"/>
        <v>0</v>
      </c>
      <c r="HF79" s="105">
        <f t="shared" si="295"/>
        <v>0</v>
      </c>
      <c r="HG79" s="105">
        <f t="shared" si="295"/>
        <v>0</v>
      </c>
      <c r="HH79" s="105">
        <f t="shared" si="295"/>
        <v>0</v>
      </c>
      <c r="HI79" s="105">
        <f t="shared" si="295"/>
        <v>0</v>
      </c>
      <c r="HJ79" s="105">
        <f t="shared" si="295"/>
        <v>0</v>
      </c>
      <c r="HK79" s="105">
        <f t="shared" si="296"/>
        <v>0</v>
      </c>
      <c r="HL79" s="105">
        <f t="shared" si="296"/>
        <v>0</v>
      </c>
      <c r="HM79" s="105">
        <f t="shared" si="296"/>
        <v>0</v>
      </c>
      <c r="HN79" s="105">
        <f t="shared" si="296"/>
        <v>0</v>
      </c>
      <c r="HO79" s="105">
        <f t="shared" si="296"/>
        <v>0</v>
      </c>
      <c r="HP79" s="105">
        <f t="shared" si="296"/>
        <v>0</v>
      </c>
      <c r="HQ79" s="105">
        <f t="shared" si="296"/>
        <v>0</v>
      </c>
      <c r="HR79" s="105">
        <f t="shared" si="296"/>
        <v>0</v>
      </c>
      <c r="HS79" s="105">
        <f t="shared" si="296"/>
        <v>0</v>
      </c>
      <c r="HT79" s="105">
        <f t="shared" si="296"/>
        <v>0</v>
      </c>
      <c r="HU79" s="105">
        <f t="shared" si="297"/>
        <v>0</v>
      </c>
      <c r="HV79" s="105">
        <f t="shared" si="297"/>
        <v>0</v>
      </c>
      <c r="HW79" s="105">
        <f t="shared" si="297"/>
        <v>0</v>
      </c>
      <c r="HX79" s="105">
        <f t="shared" si="297"/>
        <v>0</v>
      </c>
      <c r="HY79" s="105">
        <f t="shared" si="297"/>
        <v>0</v>
      </c>
      <c r="HZ79" s="105">
        <f t="shared" si="297"/>
        <v>0</v>
      </c>
      <c r="IA79" s="105">
        <f t="shared" si="297"/>
        <v>0</v>
      </c>
      <c r="IB79" s="105">
        <f t="shared" si="297"/>
        <v>0</v>
      </c>
      <c r="IC79" s="105">
        <f t="shared" si="297"/>
        <v>0</v>
      </c>
      <c r="ID79" s="105">
        <f t="shared" si="297"/>
        <v>0</v>
      </c>
      <c r="IE79" s="105">
        <f t="shared" si="298"/>
        <v>0</v>
      </c>
      <c r="IF79" s="105">
        <f t="shared" si="298"/>
        <v>0</v>
      </c>
      <c r="IG79" s="105">
        <f t="shared" si="298"/>
        <v>0</v>
      </c>
      <c r="IH79" s="105">
        <f t="shared" si="298"/>
        <v>0</v>
      </c>
      <c r="II79" s="105">
        <f t="shared" si="298"/>
        <v>0</v>
      </c>
      <c r="IJ79" s="105">
        <f t="shared" si="298"/>
        <v>0</v>
      </c>
      <c r="IK79" s="105">
        <f t="shared" si="298"/>
        <v>0</v>
      </c>
      <c r="IL79" s="105">
        <f t="shared" si="298"/>
        <v>0</v>
      </c>
      <c r="IM79" s="105">
        <f t="shared" si="298"/>
        <v>0</v>
      </c>
      <c r="IN79" s="105">
        <f t="shared" si="298"/>
        <v>0</v>
      </c>
      <c r="IO79" s="105">
        <f t="shared" si="299"/>
        <v>0</v>
      </c>
      <c r="IP79" s="105">
        <f t="shared" si="299"/>
        <v>0</v>
      </c>
      <c r="IQ79" s="105">
        <f t="shared" si="299"/>
        <v>0</v>
      </c>
      <c r="IR79" s="105">
        <f t="shared" si="299"/>
        <v>0</v>
      </c>
      <c r="IS79" s="105">
        <f t="shared" si="299"/>
        <v>0</v>
      </c>
      <c r="IT79" s="105">
        <f t="shared" si="299"/>
        <v>0</v>
      </c>
      <c r="IU79" s="105">
        <f t="shared" si="299"/>
        <v>0</v>
      </c>
      <c r="IV79" s="105">
        <f t="shared" si="299"/>
        <v>0</v>
      </c>
      <c r="IW79" s="105">
        <f t="shared" si="299"/>
        <v>0</v>
      </c>
      <c r="IX79" s="105">
        <f t="shared" si="299"/>
        <v>0</v>
      </c>
      <c r="IY79" s="105">
        <f t="shared" si="300"/>
        <v>0</v>
      </c>
      <c r="IZ79" s="105">
        <f t="shared" si="300"/>
        <v>0</v>
      </c>
      <c r="JA79" s="105">
        <f t="shared" si="300"/>
        <v>0</v>
      </c>
      <c r="JB79" s="105">
        <f t="shared" si="300"/>
        <v>0</v>
      </c>
      <c r="JC79" s="105">
        <f t="shared" si="300"/>
        <v>0</v>
      </c>
      <c r="JD79" s="105">
        <f t="shared" si="300"/>
        <v>0</v>
      </c>
      <c r="JE79" s="105">
        <f t="shared" si="300"/>
        <v>0</v>
      </c>
      <c r="JF79" s="105">
        <f t="shared" si="300"/>
        <v>0</v>
      </c>
      <c r="JG79" s="105">
        <f t="shared" si="300"/>
        <v>0</v>
      </c>
      <c r="JH79" s="105">
        <f t="shared" si="300"/>
        <v>0</v>
      </c>
      <c r="JI79" s="105">
        <f t="shared" si="301"/>
        <v>0</v>
      </c>
      <c r="JJ79" s="105">
        <f t="shared" si="301"/>
        <v>0</v>
      </c>
      <c r="JK79" s="105">
        <f t="shared" si="301"/>
        <v>0</v>
      </c>
      <c r="JL79" s="105">
        <f t="shared" si="301"/>
        <v>0</v>
      </c>
      <c r="JM79" s="105">
        <f t="shared" si="301"/>
        <v>0</v>
      </c>
      <c r="JR79" s="37" t="b">
        <v>1</v>
      </c>
      <c r="JW79" s="63"/>
      <c r="JX79" s="78"/>
    </row>
    <row r="80" spans="1:284" s="28" customFormat="1" ht="18" hidden="1" customHeight="1">
      <c r="B80" s="35" t="s">
        <v>8</v>
      </c>
      <c r="C80" s="85" t="s">
        <v>172</v>
      </c>
      <c r="E80" s="98"/>
      <c r="F80" s="43" t="s">
        <v>16</v>
      </c>
      <c r="G80" s="80" t="str">
        <f>B80</f>
        <v>%NOLOAD%</v>
      </c>
      <c r="H80" s="102" t="s">
        <v>167</v>
      </c>
      <c r="I80" s="43" t="s">
        <v>9</v>
      </c>
      <c r="J80" s="80" t="str">
        <f>C80</f>
        <v>%DYNAMICS%</v>
      </c>
      <c r="K80" s="65"/>
      <c r="L80" s="63"/>
      <c r="M80" s="63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63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63"/>
      <c r="CK80" s="63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4"/>
      <c r="ET80" s="104"/>
      <c r="EU80" s="104"/>
      <c r="EV80" s="104"/>
      <c r="EW80" s="104"/>
      <c r="EX80" s="63"/>
      <c r="EY80" s="104"/>
      <c r="EZ80" s="104"/>
      <c r="FA80" s="104"/>
      <c r="FB80" s="104"/>
      <c r="FC80" s="104"/>
      <c r="FD80" s="104"/>
      <c r="FE80" s="104"/>
      <c r="FF80" s="104"/>
      <c r="FG80" s="104"/>
      <c r="FH80" s="104"/>
      <c r="FI80" s="104"/>
      <c r="FJ80" s="104"/>
      <c r="FK80" s="104"/>
      <c r="FL80" s="104"/>
      <c r="FM80" s="104"/>
      <c r="FN80" s="104"/>
      <c r="FO80" s="104"/>
      <c r="FP80" s="104"/>
      <c r="FQ80" s="104"/>
      <c r="FR80" s="104"/>
      <c r="FS80" s="104"/>
      <c r="FT80" s="104"/>
      <c r="FU80" s="104"/>
      <c r="FV80" s="104"/>
      <c r="FW80" s="104"/>
      <c r="FX80" s="104"/>
      <c r="FY80" s="104"/>
      <c r="FZ80" s="104"/>
      <c r="GA80" s="104"/>
      <c r="GB80" s="104"/>
      <c r="GC80" s="104"/>
      <c r="GD80" s="104"/>
      <c r="GE80" s="104"/>
      <c r="GF80" s="104"/>
      <c r="GG80" s="104"/>
      <c r="GH80" s="104"/>
      <c r="GI80" s="104"/>
      <c r="GJ80" s="104"/>
      <c r="GK80" s="104"/>
      <c r="GL80" s="104"/>
      <c r="GM80" s="104"/>
      <c r="GN80" s="104"/>
      <c r="GO80" s="104"/>
      <c r="GP80" s="104"/>
      <c r="GQ80" s="104"/>
      <c r="GR80" s="104"/>
      <c r="GS80" s="104"/>
      <c r="GT80" s="104"/>
      <c r="GU80" s="104"/>
      <c r="GV80" s="104"/>
      <c r="GW80" s="104"/>
      <c r="GX80" s="104"/>
      <c r="GY80" s="104"/>
      <c r="GZ80" s="104"/>
      <c r="HA80" s="104"/>
      <c r="HB80" s="104"/>
      <c r="HC80" s="104"/>
      <c r="HD80" s="104"/>
      <c r="HE80" s="104"/>
      <c r="HF80" s="104"/>
      <c r="HG80" s="104"/>
      <c r="HH80" s="104"/>
      <c r="HI80" s="104"/>
      <c r="HJ80" s="104"/>
      <c r="HK80" s="63"/>
      <c r="HL80" s="104"/>
      <c r="HM80" s="104"/>
      <c r="HN80" s="104"/>
      <c r="HO80" s="104"/>
      <c r="HP80" s="104"/>
      <c r="HQ80" s="104"/>
      <c r="HR80" s="104"/>
      <c r="HS80" s="104"/>
      <c r="HT80" s="104"/>
      <c r="HU80" s="104"/>
      <c r="HV80" s="104"/>
      <c r="HW80" s="104"/>
      <c r="HX80" s="104"/>
      <c r="HY80" s="104"/>
      <c r="HZ80" s="104"/>
      <c r="IA80" s="104"/>
      <c r="IB80" s="104"/>
      <c r="IC80" s="104"/>
      <c r="ID80" s="104"/>
      <c r="IE80" s="104"/>
      <c r="IF80" s="104"/>
      <c r="IG80" s="104"/>
      <c r="IH80" s="104"/>
      <c r="II80" s="104"/>
      <c r="IJ80" s="104"/>
      <c r="IK80" s="104"/>
      <c r="IL80" s="104"/>
      <c r="IM80" s="104"/>
      <c r="IN80" s="104"/>
      <c r="IO80" s="104"/>
      <c r="IP80" s="104"/>
      <c r="IQ80" s="104"/>
      <c r="IR80" s="104"/>
      <c r="IS80" s="104"/>
      <c r="IT80" s="104"/>
      <c r="IU80" s="104"/>
      <c r="IV80" s="104"/>
      <c r="IW80" s="104"/>
      <c r="IX80" s="104"/>
      <c r="IY80" s="104"/>
      <c r="IZ80" s="104"/>
      <c r="JA80" s="104"/>
      <c r="JB80" s="104"/>
      <c r="JC80" s="104"/>
      <c r="JD80" s="104"/>
      <c r="JE80" s="104"/>
      <c r="JF80" s="104"/>
      <c r="JG80" s="104"/>
      <c r="JH80" s="104"/>
      <c r="JI80" s="104"/>
      <c r="JJ80" s="104"/>
      <c r="JK80" s="104"/>
      <c r="JL80" s="104"/>
      <c r="JM80" s="104"/>
      <c r="JR80" s="37" t="b">
        <v>1</v>
      </c>
      <c r="JW80" s="63"/>
      <c r="JX80" s="78"/>
    </row>
    <row r="81" spans="2:284" s="28" customFormat="1" ht="18" hidden="1" customHeight="1">
      <c r="B81" s="160" t="s">
        <v>8</v>
      </c>
      <c r="E81" s="159"/>
      <c r="F81" s="151" t="s">
        <v>16</v>
      </c>
      <c r="G81" s="153" t="str">
        <f>B81</f>
        <v>%NOLOAD%</v>
      </c>
      <c r="H81" s="99"/>
      <c r="I81" s="100">
        <v>0</v>
      </c>
      <c r="J81" s="80"/>
      <c r="K81" s="119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01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1"/>
      <c r="BZ81" s="101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1"/>
      <c r="CM81" s="101"/>
      <c r="CN81" s="101"/>
      <c r="CO81" s="101"/>
      <c r="CP81" s="101"/>
      <c r="CQ81" s="101"/>
      <c r="CR81" s="101"/>
      <c r="CS81" s="101"/>
      <c r="CT81" s="101"/>
      <c r="CU81" s="101"/>
      <c r="CV81" s="101"/>
      <c r="CW81" s="101"/>
      <c r="CX81" s="101"/>
      <c r="CY81" s="101"/>
      <c r="CZ81" s="101"/>
      <c r="DA81" s="101"/>
      <c r="DB81" s="101"/>
      <c r="DC81" s="101"/>
      <c r="DD81" s="101"/>
      <c r="DE81" s="101"/>
      <c r="DF81" s="101"/>
      <c r="DG81" s="101"/>
      <c r="DH81" s="101"/>
      <c r="DI81" s="101"/>
      <c r="DJ81" s="101"/>
      <c r="DK81" s="101"/>
      <c r="DL81" s="101"/>
      <c r="DM81" s="101"/>
      <c r="DN81" s="101"/>
      <c r="DO81" s="101"/>
      <c r="DP81" s="101"/>
      <c r="DQ81" s="101"/>
      <c r="DR81" s="101"/>
      <c r="DS81" s="101"/>
      <c r="DT81" s="101"/>
      <c r="DU81" s="101"/>
      <c r="DV81" s="101"/>
      <c r="DW81" s="101"/>
      <c r="DX81" s="101"/>
      <c r="DY81" s="101"/>
      <c r="DZ81" s="101"/>
      <c r="EA81" s="101"/>
      <c r="EB81" s="101"/>
      <c r="EC81" s="101"/>
      <c r="ED81" s="101"/>
      <c r="EE81" s="101"/>
      <c r="EF81" s="101"/>
      <c r="EG81" s="101"/>
      <c r="EH81" s="101"/>
      <c r="EI81" s="101"/>
      <c r="EJ81" s="101"/>
      <c r="EK81" s="101"/>
      <c r="EL81" s="101"/>
      <c r="EM81" s="101"/>
      <c r="EN81" s="101"/>
      <c r="EO81" s="101"/>
      <c r="EP81" s="101"/>
      <c r="EQ81" s="101"/>
      <c r="ER81" s="101"/>
      <c r="ES81" s="101"/>
      <c r="ET81" s="101"/>
      <c r="EU81" s="101"/>
      <c r="EV81" s="101"/>
      <c r="EW81" s="101"/>
      <c r="EX81" s="101"/>
      <c r="EY81" s="101"/>
      <c r="EZ81" s="101"/>
      <c r="FA81" s="101"/>
      <c r="FB81" s="101"/>
      <c r="FC81" s="101"/>
      <c r="FD81" s="101"/>
      <c r="FE81" s="101"/>
      <c r="FF81" s="101"/>
      <c r="FG81" s="101"/>
      <c r="FH81" s="101"/>
      <c r="FI81" s="101"/>
      <c r="FJ81" s="101"/>
      <c r="FK81" s="101"/>
      <c r="FL81" s="101"/>
      <c r="FM81" s="101"/>
      <c r="FN81" s="101"/>
      <c r="FO81" s="101"/>
      <c r="FP81" s="101"/>
      <c r="FQ81" s="101"/>
      <c r="FR81" s="101"/>
      <c r="FS81" s="101"/>
      <c r="FT81" s="101"/>
      <c r="FU81" s="101"/>
      <c r="FV81" s="101"/>
      <c r="FW81" s="101"/>
      <c r="FX81" s="101"/>
      <c r="FY81" s="101"/>
      <c r="FZ81" s="101"/>
      <c r="GA81" s="101"/>
      <c r="GB81" s="101"/>
      <c r="GC81" s="101"/>
      <c r="GD81" s="101"/>
      <c r="GE81" s="101"/>
      <c r="GF81" s="101"/>
      <c r="GG81" s="101"/>
      <c r="GH81" s="101"/>
      <c r="GI81" s="101"/>
      <c r="GJ81" s="101"/>
      <c r="GK81" s="101"/>
      <c r="GL81" s="101"/>
      <c r="GM81" s="101"/>
      <c r="GN81" s="101"/>
      <c r="GO81" s="101"/>
      <c r="GP81" s="101"/>
      <c r="GQ81" s="101"/>
      <c r="GR81" s="101"/>
      <c r="GS81" s="101"/>
      <c r="GT81" s="101"/>
      <c r="GU81" s="101"/>
      <c r="GV81" s="101"/>
      <c r="GW81" s="101"/>
      <c r="GX81" s="101"/>
      <c r="GY81" s="101"/>
      <c r="GZ81" s="101"/>
      <c r="HA81" s="101"/>
      <c r="HB81" s="101"/>
      <c r="HC81" s="101"/>
      <c r="HD81" s="101"/>
      <c r="HE81" s="101"/>
      <c r="HF81" s="101"/>
      <c r="HG81" s="101"/>
      <c r="HH81" s="101"/>
      <c r="HI81" s="101"/>
      <c r="HJ81" s="101"/>
      <c r="HK81" s="101"/>
      <c r="HL81" s="101"/>
      <c r="HM81" s="101"/>
      <c r="HN81" s="101"/>
      <c r="HO81" s="101"/>
      <c r="HP81" s="101"/>
      <c r="HQ81" s="101"/>
      <c r="HR81" s="101"/>
      <c r="HS81" s="101"/>
      <c r="HT81" s="101"/>
      <c r="HU81" s="101"/>
      <c r="HV81" s="101"/>
      <c r="HW81" s="101"/>
      <c r="HX81" s="101"/>
      <c r="HY81" s="101"/>
      <c r="HZ81" s="101"/>
      <c r="IA81" s="101"/>
      <c r="IB81" s="101"/>
      <c r="IC81" s="101"/>
      <c r="ID81" s="101"/>
      <c r="IE81" s="101"/>
      <c r="IF81" s="101"/>
      <c r="IG81" s="101"/>
      <c r="IH81" s="101"/>
      <c r="II81" s="101"/>
      <c r="IJ81" s="101"/>
      <c r="IK81" s="101"/>
      <c r="IL81" s="101"/>
      <c r="IM81" s="101"/>
      <c r="IN81" s="101"/>
      <c r="IO81" s="101"/>
      <c r="IP81" s="101"/>
      <c r="IQ81" s="101"/>
      <c r="IR81" s="101"/>
      <c r="IS81" s="101"/>
      <c r="IT81" s="101"/>
      <c r="IU81" s="101"/>
      <c r="IV81" s="101"/>
      <c r="IW81" s="101"/>
      <c r="IX81" s="101"/>
      <c r="IY81" s="101"/>
      <c r="IZ81" s="101"/>
      <c r="JA81" s="101"/>
      <c r="JB81" s="101"/>
      <c r="JC81" s="101"/>
      <c r="JD81" s="101"/>
      <c r="JE81" s="101"/>
      <c r="JF81" s="101"/>
      <c r="JG81" s="101"/>
      <c r="JH81" s="101"/>
      <c r="JI81" s="101"/>
      <c r="JJ81" s="101"/>
      <c r="JK81" s="101"/>
      <c r="JL81" s="101"/>
      <c r="JM81" s="101"/>
      <c r="JR81" s="37" t="b">
        <v>1</v>
      </c>
      <c r="JW81" s="101"/>
      <c r="JX81" s="78"/>
    </row>
    <row r="82" spans="2:284" s="32" customFormat="1" ht="0" hidden="1" customHeight="1">
      <c r="B82" s="161"/>
      <c r="E82" s="159"/>
      <c r="F82" s="152"/>
      <c r="G82" s="154"/>
      <c r="H82" s="102"/>
      <c r="I82" s="106">
        <v>0</v>
      </c>
      <c r="J82" s="49"/>
      <c r="K82" s="107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/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/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/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/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2"/>
      <c r="FK82" s="62"/>
      <c r="FL82" s="62"/>
      <c r="FM82" s="62"/>
      <c r="FN82" s="62"/>
      <c r="FO82" s="62"/>
      <c r="FP82" s="62"/>
      <c r="FQ82" s="62"/>
      <c r="FR82" s="62"/>
      <c r="FS82" s="62"/>
      <c r="FT82" s="62"/>
      <c r="FU82" s="62"/>
      <c r="FV82" s="62"/>
      <c r="FW82" s="62"/>
      <c r="FX82" s="62"/>
      <c r="FY82" s="62"/>
      <c r="FZ82" s="62"/>
      <c r="GA82" s="62"/>
      <c r="GB82" s="62"/>
      <c r="GC82" s="62"/>
      <c r="GD82" s="62"/>
      <c r="GE82" s="62"/>
      <c r="GF82" s="62"/>
      <c r="GG82" s="62"/>
      <c r="GH82" s="62"/>
      <c r="GI82" s="62"/>
      <c r="GJ82" s="62"/>
      <c r="GK82" s="62"/>
      <c r="GL82" s="62"/>
      <c r="GM82" s="62"/>
      <c r="GN82" s="62"/>
      <c r="GO82" s="62"/>
      <c r="GP82" s="62"/>
      <c r="GQ82" s="62"/>
      <c r="GR82" s="62"/>
      <c r="GS82" s="62"/>
      <c r="GT82" s="62"/>
      <c r="GU82" s="62"/>
      <c r="GV82" s="62"/>
      <c r="GW82" s="62"/>
      <c r="GX82" s="62"/>
      <c r="GY82" s="62"/>
      <c r="GZ82" s="62"/>
      <c r="HA82" s="62"/>
      <c r="HB82" s="62"/>
      <c r="HC82" s="62"/>
      <c r="HD82" s="62"/>
      <c r="HE82" s="62"/>
      <c r="HF82" s="62"/>
      <c r="HG82" s="62"/>
      <c r="HH82" s="62"/>
      <c r="HI82" s="62"/>
      <c r="HJ82" s="62"/>
      <c r="HK82" s="62"/>
      <c r="HL82" s="62"/>
      <c r="HM82" s="62"/>
      <c r="HN82" s="62"/>
      <c r="HO82" s="62"/>
      <c r="HP82" s="62"/>
      <c r="HQ82" s="62"/>
      <c r="HR82" s="62"/>
      <c r="HS82" s="62"/>
      <c r="HT82" s="62"/>
      <c r="HU82" s="62"/>
      <c r="HV82" s="62"/>
      <c r="HW82" s="62"/>
      <c r="HX82" s="62"/>
      <c r="HY82" s="62"/>
      <c r="HZ82" s="62"/>
      <c r="IA82" s="62"/>
      <c r="IB82" s="62"/>
      <c r="IC82" s="62"/>
      <c r="ID82" s="62"/>
      <c r="IE82" s="62"/>
      <c r="IF82" s="62"/>
      <c r="IG82" s="62"/>
      <c r="IH82" s="62"/>
      <c r="II82" s="62"/>
      <c r="IJ82" s="62"/>
      <c r="IK82" s="62"/>
      <c r="IL82" s="62"/>
      <c r="IM82" s="62"/>
      <c r="IN82" s="62"/>
      <c r="IO82" s="62"/>
      <c r="IP82" s="62"/>
      <c r="IQ82" s="62"/>
      <c r="IR82" s="62"/>
      <c r="IS82" s="62"/>
      <c r="IT82" s="62"/>
      <c r="IU82" s="62"/>
      <c r="IV82" s="62"/>
      <c r="IW82" s="62"/>
      <c r="IX82" s="62"/>
      <c r="IY82" s="62"/>
      <c r="IZ82" s="62"/>
      <c r="JA82" s="62"/>
      <c r="JB82" s="62"/>
      <c r="JC82" s="62"/>
      <c r="JD82" s="62"/>
      <c r="JE82" s="62"/>
      <c r="JF82" s="62"/>
      <c r="JG82" s="62"/>
      <c r="JH82" s="62"/>
      <c r="JI82" s="62"/>
      <c r="JJ82" s="62"/>
      <c r="JK82" s="62"/>
      <c r="JL82" s="62"/>
      <c r="JM82" s="62"/>
      <c r="JR82" s="37"/>
      <c r="JW82" s="62"/>
      <c r="JX82" s="78"/>
    </row>
    <row r="83" spans="2:284" s="28" customFormat="1" ht="18" hidden="1" customHeight="1">
      <c r="B83" s="160" t="s">
        <v>8</v>
      </c>
      <c r="E83" s="159"/>
      <c r="F83" s="151" t="s">
        <v>16</v>
      </c>
      <c r="G83" s="153" t="str">
        <f>B83</f>
        <v>%NOLOAD%</v>
      </c>
      <c r="H83" s="116"/>
      <c r="I83" s="157" t="s">
        <v>15</v>
      </c>
      <c r="J83" s="158" t="s">
        <v>15</v>
      </c>
      <c r="K83" s="129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7"/>
      <c r="CH83" s="117"/>
      <c r="CI83" s="117"/>
      <c r="CJ83" s="117"/>
      <c r="CK83" s="117"/>
      <c r="CL83" s="117"/>
      <c r="CM83" s="117"/>
      <c r="CN83" s="117"/>
      <c r="CO83" s="117"/>
      <c r="CP83" s="117"/>
      <c r="CQ83" s="117"/>
      <c r="CR83" s="117"/>
      <c r="CS83" s="117"/>
      <c r="CT83" s="117"/>
      <c r="CU83" s="117"/>
      <c r="CV83" s="117"/>
      <c r="CW83" s="117"/>
      <c r="CX83" s="117"/>
      <c r="CY83" s="117"/>
      <c r="CZ83" s="117"/>
      <c r="DA83" s="117"/>
      <c r="DB83" s="117"/>
      <c r="DC83" s="117"/>
      <c r="DD83" s="117"/>
      <c r="DE83" s="117"/>
      <c r="DF83" s="117"/>
      <c r="DG83" s="117"/>
      <c r="DH83" s="117"/>
      <c r="DI83" s="117"/>
      <c r="DJ83" s="117"/>
      <c r="DK83" s="117"/>
      <c r="DL83" s="117"/>
      <c r="DM83" s="117"/>
      <c r="DN83" s="117"/>
      <c r="DO83" s="117"/>
      <c r="DP83" s="117"/>
      <c r="DQ83" s="117"/>
      <c r="DR83" s="117"/>
      <c r="DS83" s="117"/>
      <c r="DT83" s="117"/>
      <c r="DU83" s="117"/>
      <c r="DV83" s="117"/>
      <c r="DW83" s="117"/>
      <c r="DX83" s="117"/>
      <c r="DY83" s="117"/>
      <c r="DZ83" s="117"/>
      <c r="EA83" s="117"/>
      <c r="EB83" s="117"/>
      <c r="EC83" s="117"/>
      <c r="ED83" s="117"/>
      <c r="EE83" s="117"/>
      <c r="EF83" s="117"/>
      <c r="EG83" s="117"/>
      <c r="EH83" s="117"/>
      <c r="EI83" s="117"/>
      <c r="EJ83" s="117"/>
      <c r="EK83" s="117"/>
      <c r="EL83" s="117"/>
      <c r="EM83" s="117"/>
      <c r="EN83" s="117"/>
      <c r="EO83" s="117"/>
      <c r="EP83" s="117"/>
      <c r="EQ83" s="117"/>
      <c r="ER83" s="117"/>
      <c r="ES83" s="117"/>
      <c r="ET83" s="117"/>
      <c r="EU83" s="117"/>
      <c r="EV83" s="117"/>
      <c r="EW83" s="117"/>
      <c r="EX83" s="117"/>
      <c r="EY83" s="117"/>
      <c r="EZ83" s="117"/>
      <c r="FA83" s="117"/>
      <c r="FB83" s="117"/>
      <c r="FC83" s="117"/>
      <c r="FD83" s="117"/>
      <c r="FE83" s="117"/>
      <c r="FF83" s="117"/>
      <c r="FG83" s="117"/>
      <c r="FH83" s="117"/>
      <c r="FI83" s="117"/>
      <c r="FJ83" s="117"/>
      <c r="FK83" s="117"/>
      <c r="FL83" s="117"/>
      <c r="FM83" s="117"/>
      <c r="FN83" s="117"/>
      <c r="FO83" s="117"/>
      <c r="FP83" s="117"/>
      <c r="FQ83" s="117"/>
      <c r="FR83" s="117"/>
      <c r="FS83" s="117"/>
      <c r="FT83" s="117"/>
      <c r="FU83" s="117"/>
      <c r="FV83" s="117"/>
      <c r="FW83" s="117"/>
      <c r="FX83" s="117"/>
      <c r="FY83" s="117"/>
      <c r="FZ83" s="117"/>
      <c r="GA83" s="117"/>
      <c r="GB83" s="117"/>
      <c r="GC83" s="117"/>
      <c r="GD83" s="117"/>
      <c r="GE83" s="117"/>
      <c r="GF83" s="117"/>
      <c r="GG83" s="117"/>
      <c r="GH83" s="117"/>
      <c r="GI83" s="117"/>
      <c r="GJ83" s="117"/>
      <c r="GK83" s="117"/>
      <c r="GL83" s="117"/>
      <c r="GM83" s="117"/>
      <c r="GN83" s="117"/>
      <c r="GO83" s="117"/>
      <c r="GP83" s="117"/>
      <c r="GQ83" s="117"/>
      <c r="GR83" s="117"/>
      <c r="GS83" s="117"/>
      <c r="GT83" s="117"/>
      <c r="GU83" s="117"/>
      <c r="GV83" s="117"/>
      <c r="GW83" s="117"/>
      <c r="GX83" s="117"/>
      <c r="GY83" s="117"/>
      <c r="GZ83" s="117"/>
      <c r="HA83" s="117"/>
      <c r="HB83" s="117"/>
      <c r="HC83" s="117"/>
      <c r="HD83" s="117"/>
      <c r="HE83" s="117"/>
      <c r="HF83" s="117"/>
      <c r="HG83" s="117"/>
      <c r="HH83" s="117"/>
      <c r="HI83" s="117"/>
      <c r="HJ83" s="117"/>
      <c r="HK83" s="117"/>
      <c r="HL83" s="117"/>
      <c r="HM83" s="117"/>
      <c r="HN83" s="117"/>
      <c r="HO83" s="117"/>
      <c r="HP83" s="117"/>
      <c r="HQ83" s="117"/>
      <c r="HR83" s="117"/>
      <c r="HS83" s="117"/>
      <c r="HT83" s="117"/>
      <c r="HU83" s="117"/>
      <c r="HV83" s="117"/>
      <c r="HW83" s="117"/>
      <c r="HX83" s="117"/>
      <c r="HY83" s="117"/>
      <c r="HZ83" s="117"/>
      <c r="IA83" s="117"/>
      <c r="IB83" s="117"/>
      <c r="IC83" s="117"/>
      <c r="ID83" s="117"/>
      <c r="IE83" s="117"/>
      <c r="IF83" s="117"/>
      <c r="IG83" s="117"/>
      <c r="IH83" s="117"/>
      <c r="II83" s="117"/>
      <c r="IJ83" s="117"/>
      <c r="IK83" s="117"/>
      <c r="IL83" s="117"/>
      <c r="IM83" s="117"/>
      <c r="IN83" s="117"/>
      <c r="IO83" s="117"/>
      <c r="IP83" s="117"/>
      <c r="IQ83" s="117"/>
      <c r="IR83" s="117"/>
      <c r="IS83" s="117"/>
      <c r="IT83" s="117"/>
      <c r="IU83" s="117"/>
      <c r="IV83" s="117"/>
      <c r="IW83" s="117"/>
      <c r="IX83" s="117"/>
      <c r="IY83" s="117"/>
      <c r="IZ83" s="117"/>
      <c r="JA83" s="117"/>
      <c r="JB83" s="117"/>
      <c r="JC83" s="117"/>
      <c r="JD83" s="117"/>
      <c r="JE83" s="117"/>
      <c r="JF83" s="117"/>
      <c r="JG83" s="117"/>
      <c r="JH83" s="117"/>
      <c r="JI83" s="117"/>
      <c r="JJ83" s="117"/>
      <c r="JK83" s="117"/>
      <c r="JL83" s="117"/>
      <c r="JM83" s="117"/>
      <c r="JR83" s="37" t="b">
        <v>1</v>
      </c>
      <c r="JW83" s="122"/>
      <c r="JX83" s="78"/>
    </row>
  </sheetData>
  <sheetProtection insertRows="0" deleteColumns="0" deleteRows="0" sort="0" autoFilter="0"/>
  <mergeCells count="169">
    <mergeCell ref="F12:F14"/>
    <mergeCell ref="G12:G14"/>
    <mergeCell ref="K12:K14"/>
    <mergeCell ref="M12:M14"/>
    <mergeCell ref="JW12:JW14"/>
    <mergeCell ref="L12:L14"/>
    <mergeCell ref="N3:BZ3"/>
    <mergeCell ref="N13:BZ13"/>
    <mergeCell ref="CA3:EM3"/>
    <mergeCell ref="CA13:EM13"/>
    <mergeCell ref="EN13:EN14"/>
    <mergeCell ref="EP13:EP14"/>
    <mergeCell ref="EQ13:EQ14"/>
    <mergeCell ref="FM13:FM14"/>
    <mergeCell ref="FL13:FL14"/>
    <mergeCell ref="FK13:FK14"/>
    <mergeCell ref="FJ13:FJ14"/>
    <mergeCell ref="FI13:FI14"/>
    <mergeCell ref="FH13:FH14"/>
    <mergeCell ref="FG13:FG14"/>
    <mergeCell ref="FF13:FF14"/>
    <mergeCell ref="FE13:FE14"/>
    <mergeCell ref="FD13:FD14"/>
    <mergeCell ref="FC13:FC14"/>
    <mergeCell ref="FB13:FB14"/>
    <mergeCell ref="FA13:FA14"/>
    <mergeCell ref="EZ13:EZ14"/>
    <mergeCell ref="EY13:EY14"/>
    <mergeCell ref="EX13:EX14"/>
    <mergeCell ref="EW13:EW14"/>
    <mergeCell ref="EV13:EV14"/>
    <mergeCell ref="EU13:EU14"/>
    <mergeCell ref="FV13:FV14"/>
    <mergeCell ref="FU13:FU14"/>
    <mergeCell ref="FT13:FT14"/>
    <mergeCell ref="FS13:FS14"/>
    <mergeCell ref="FR13:FR14"/>
    <mergeCell ref="FQ13:FQ14"/>
    <mergeCell ref="FP13:FP14"/>
    <mergeCell ref="FO13:FO14"/>
    <mergeCell ref="FN13:FN14"/>
    <mergeCell ref="IU13:IU14"/>
    <mergeCell ref="IT13:IT14"/>
    <mergeCell ref="IS13:IS14"/>
    <mergeCell ref="IR13:IR14"/>
    <mergeCell ref="EO13:EO14"/>
    <mergeCell ref="GZ13:GZ14"/>
    <mergeCell ref="GY13:GY14"/>
    <mergeCell ref="GX13:GX14"/>
    <mergeCell ref="GW13:GW14"/>
    <mergeCell ref="GV13:GV14"/>
    <mergeCell ref="GU13:GU14"/>
    <mergeCell ref="GT13:GT14"/>
    <mergeCell ref="GS13:GS14"/>
    <mergeCell ref="GR13:GR14"/>
    <mergeCell ref="GQ13:GQ14"/>
    <mergeCell ref="GP13:GP14"/>
    <mergeCell ref="GO13:GO14"/>
    <mergeCell ref="GN13:GN14"/>
    <mergeCell ref="GM13:GM14"/>
    <mergeCell ref="GL13:GL14"/>
    <mergeCell ref="GK13:GK14"/>
    <mergeCell ref="GJ13:GJ14"/>
    <mergeCell ref="GI13:GI14"/>
    <mergeCell ref="GH13:GH14"/>
    <mergeCell ref="JD13:JD14"/>
    <mergeCell ref="JC13:JC14"/>
    <mergeCell ref="JB13:JB14"/>
    <mergeCell ref="JA13:JA14"/>
    <mergeCell ref="IZ13:IZ14"/>
    <mergeCell ref="IY13:IY14"/>
    <mergeCell ref="IX13:IX14"/>
    <mergeCell ref="IW13:IW14"/>
    <mergeCell ref="IV13:IV14"/>
    <mergeCell ref="JM13:JM14"/>
    <mergeCell ref="JL13:JL14"/>
    <mergeCell ref="JK13:JK14"/>
    <mergeCell ref="JJ13:JJ14"/>
    <mergeCell ref="JI13:JI14"/>
    <mergeCell ref="JH13:JH14"/>
    <mergeCell ref="JG13:JG14"/>
    <mergeCell ref="JF13:JF14"/>
    <mergeCell ref="JE13:JE14"/>
    <mergeCell ref="IQ13:IQ14"/>
    <mergeCell ref="IP13:IP14"/>
    <mergeCell ref="IO13:IO14"/>
    <mergeCell ref="IN13:IN14"/>
    <mergeCell ref="IM13:IM14"/>
    <mergeCell ref="IL13:IL14"/>
    <mergeCell ref="IK13:IK14"/>
    <mergeCell ref="IJ13:IJ14"/>
    <mergeCell ref="II13:II14"/>
    <mergeCell ref="IH13:IH14"/>
    <mergeCell ref="IG13:IG14"/>
    <mergeCell ref="IF13:IF14"/>
    <mergeCell ref="IE13:IE14"/>
    <mergeCell ref="ID13:ID14"/>
    <mergeCell ref="IC13:IC14"/>
    <mergeCell ref="IB13:IB14"/>
    <mergeCell ref="IA13:IA14"/>
    <mergeCell ref="HZ13:HZ14"/>
    <mergeCell ref="HY13:HY14"/>
    <mergeCell ref="HX13:HX14"/>
    <mergeCell ref="HW13:HW14"/>
    <mergeCell ref="HV13:HV14"/>
    <mergeCell ref="HU13:HU14"/>
    <mergeCell ref="HT13:HT14"/>
    <mergeCell ref="HS13:HS14"/>
    <mergeCell ref="HR13:HR14"/>
    <mergeCell ref="HQ13:HQ14"/>
    <mergeCell ref="HP13:HP14"/>
    <mergeCell ref="HO13:HO14"/>
    <mergeCell ref="HN13:HN14"/>
    <mergeCell ref="HM13:HM14"/>
    <mergeCell ref="HL13:HL14"/>
    <mergeCell ref="HK13:HK14"/>
    <mergeCell ref="HJ13:HJ14"/>
    <mergeCell ref="HI13:HI14"/>
    <mergeCell ref="HH13:HH14"/>
    <mergeCell ref="HG13:HG14"/>
    <mergeCell ref="HF13:HF14"/>
    <mergeCell ref="HE13:HE14"/>
    <mergeCell ref="HD13:HD14"/>
    <mergeCell ref="HC13:HC14"/>
    <mergeCell ref="HB13:HB14"/>
    <mergeCell ref="I64:J64"/>
    <mergeCell ref="J12:J14"/>
    <mergeCell ref="H12:I14"/>
    <mergeCell ref="GC13:GC14"/>
    <mergeCell ref="HA13:HA14"/>
    <mergeCell ref="GG13:GG14"/>
    <mergeCell ref="GF13:GF14"/>
    <mergeCell ref="GE13:GE14"/>
    <mergeCell ref="GD13:GD14"/>
    <mergeCell ref="ET13:ET14"/>
    <mergeCell ref="ES13:ES14"/>
    <mergeCell ref="ER13:ER14"/>
    <mergeCell ref="GB13:GB14"/>
    <mergeCell ref="GA13:GA14"/>
    <mergeCell ref="FZ13:FZ14"/>
    <mergeCell ref="FY13:FY14"/>
    <mergeCell ref="FX13:FX14"/>
    <mergeCell ref="FW13:FW14"/>
    <mergeCell ref="E15:E27"/>
    <mergeCell ref="F15:F27"/>
    <mergeCell ref="G15:G27"/>
    <mergeCell ref="B15:B27"/>
    <mergeCell ref="I27:J27"/>
    <mergeCell ref="E28:E36"/>
    <mergeCell ref="F28:F36"/>
    <mergeCell ref="G28:G36"/>
    <mergeCell ref="B28:B36"/>
    <mergeCell ref="I36:J36"/>
    <mergeCell ref="E81:E83"/>
    <mergeCell ref="F81:F83"/>
    <mergeCell ref="G81:G83"/>
    <mergeCell ref="B81:B83"/>
    <mergeCell ref="I83:J83"/>
    <mergeCell ref="E37:E52"/>
    <mergeCell ref="F37:F52"/>
    <mergeCell ref="G37:G52"/>
    <mergeCell ref="B37:B52"/>
    <mergeCell ref="I52:J52"/>
    <mergeCell ref="E53:E62"/>
    <mergeCell ref="F53:F62"/>
    <mergeCell ref="G53:G62"/>
    <mergeCell ref="B53:B62"/>
    <mergeCell ref="I62:J62"/>
    <mergeCell ref="F64:G64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9B89-C309-29DD-F9FC-2A769B5536F4}">
  <sheetPr>
    <outlinePr summaryBelow="0" summaryRight="0"/>
  </sheetPr>
  <dimension ref="A1:AP70"/>
  <sheetViews>
    <sheetView showGridLines="0" workbookViewId="0">
      <pane xSplit="10" ySplit="16" topLeftCell="K35" activePane="bottomRight" state="frozen"/>
      <selection pane="topRight" activeCell="K1" sqref="K1"/>
      <selection pane="bottomLeft" activeCell="A17" sqref="A17"/>
      <selection pane="bottomRight" activeCell="AB39" sqref="AB39:AB46"/>
    </sheetView>
  </sheetViews>
  <sheetFormatPr defaultRowHeight="15" customHeight="1"/>
  <cols>
    <col min="1" max="1" width="12.28515625" hidden="1" customWidth="1"/>
    <col min="2" max="2" width="15.42578125" hidden="1" customWidth="1"/>
    <col min="3" max="3" width="10.28515625" hidden="1"/>
    <col min="4" max="4" width="12.28515625" hidden="1" customWidth="1"/>
    <col min="5" max="5" width="4.28515625" customWidth="1"/>
    <col min="6" max="6" width="0" hidden="1" customWidth="1"/>
    <col min="7" max="7" width="16.140625" customWidth="1"/>
    <col min="8" max="8" width="4.28515625" style="28" customWidth="1"/>
    <col min="9" max="9" width="7.28515625" style="28" customWidth="1"/>
    <col min="10" max="10" width="39.28515625" style="28" customWidth="1"/>
    <col min="11" max="11" width="13.28515625" style="28" customWidth="1"/>
    <col min="12" max="31" width="13.5703125" style="28" customWidth="1"/>
    <col min="32" max="32" width="6" customWidth="1"/>
    <col min="33" max="33" width="15.140625" customWidth="1"/>
    <col min="34" max="34" width="6" customWidth="1"/>
    <col min="36" max="36" width="10.28515625" hidden="1"/>
    <col min="41" max="41" width="21.28515625" hidden="1" customWidth="1"/>
    <col min="42" max="42" width="3.5703125" hidden="1" customWidth="1"/>
  </cols>
  <sheetData>
    <row r="1" spans="1:42" ht="14.25" hidden="1" customHeight="1">
      <c r="A1" s="31" t="s">
        <v>7</v>
      </c>
      <c r="B1" s="31"/>
      <c r="C1" s="31"/>
      <c r="D1" s="31"/>
      <c r="E1" s="31"/>
      <c r="F1" s="31"/>
      <c r="G1" s="31"/>
      <c r="H1" s="28" t="s">
        <v>9</v>
      </c>
      <c r="I1" s="28" t="s">
        <v>9</v>
      </c>
      <c r="J1" s="28" t="s">
        <v>9</v>
      </c>
      <c r="K1" s="45" t="s">
        <v>212</v>
      </c>
      <c r="L1" s="45" t="s">
        <v>213</v>
      </c>
      <c r="M1" s="45" t="s">
        <v>213</v>
      </c>
      <c r="N1" s="45" t="s">
        <v>213</v>
      </c>
      <c r="O1" s="45" t="s">
        <v>213</v>
      </c>
      <c r="P1" s="45" t="s">
        <v>214</v>
      </c>
      <c r="Q1" s="45" t="s">
        <v>215</v>
      </c>
      <c r="R1" s="45" t="s">
        <v>216</v>
      </c>
      <c r="S1" s="45" t="s">
        <v>214</v>
      </c>
      <c r="T1" s="45" t="s">
        <v>215</v>
      </c>
      <c r="U1" s="45" t="s">
        <v>216</v>
      </c>
      <c r="V1" s="45" t="s">
        <v>214</v>
      </c>
      <c r="W1" s="45" t="s">
        <v>215</v>
      </c>
      <c r="X1" s="45" t="s">
        <v>216</v>
      </c>
      <c r="Y1" s="45" t="s">
        <v>214</v>
      </c>
      <c r="Z1" s="45" t="s">
        <v>215</v>
      </c>
      <c r="AA1" s="45" t="s">
        <v>216</v>
      </c>
      <c r="AB1" s="45" t="s">
        <v>217</v>
      </c>
      <c r="AC1" s="45" t="s">
        <v>217</v>
      </c>
      <c r="AD1" s="45" t="s">
        <v>217</v>
      </c>
      <c r="AE1" s="45" t="s">
        <v>217</v>
      </c>
      <c r="AF1" s="31"/>
      <c r="AG1" s="31"/>
      <c r="AH1" s="31"/>
      <c r="AI1" s="31"/>
      <c r="AJ1" s="31"/>
      <c r="AK1" s="31"/>
      <c r="AL1" s="31"/>
      <c r="AM1" s="31"/>
      <c r="AN1" s="31"/>
      <c r="AO1" s="42" t="s">
        <v>9</v>
      </c>
      <c r="AP1" s="31"/>
    </row>
    <row r="2" spans="1:42" ht="15" hidden="1" customHeight="1">
      <c r="A2" s="31"/>
      <c r="B2" s="31"/>
      <c r="C2" s="31"/>
      <c r="D2" s="31"/>
      <c r="E2" s="31"/>
      <c r="F2" s="31"/>
      <c r="G2" s="31"/>
      <c r="H2" s="28" t="s">
        <v>9</v>
      </c>
      <c r="I2" s="28" t="s">
        <v>9</v>
      </c>
      <c r="J2" s="28" t="s">
        <v>9</v>
      </c>
      <c r="L2" s="85" t="s">
        <v>80</v>
      </c>
      <c r="M2" s="85" t="s">
        <v>80</v>
      </c>
      <c r="N2" s="85" t="s">
        <v>82</v>
      </c>
      <c r="O2" s="85" t="s">
        <v>82</v>
      </c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2" ht="15" hidden="1" customHeight="1">
      <c r="A3" s="31"/>
      <c r="B3" s="31"/>
      <c r="C3" s="31"/>
      <c r="D3" s="31"/>
      <c r="E3" s="31"/>
      <c r="F3" s="31"/>
      <c r="G3" s="31"/>
      <c r="H3" s="28" t="s">
        <v>9</v>
      </c>
      <c r="I3" s="28" t="s">
        <v>9</v>
      </c>
      <c r="J3" s="28" t="s">
        <v>9</v>
      </c>
      <c r="L3" s="85" t="s">
        <v>86</v>
      </c>
      <c r="M3" s="85" t="s">
        <v>79</v>
      </c>
      <c r="N3" s="85" t="s">
        <v>86</v>
      </c>
      <c r="O3" s="85" t="s">
        <v>79</v>
      </c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</row>
    <row r="4" spans="1:42" ht="15" hidden="1" customHeight="1">
      <c r="A4" s="31"/>
      <c r="B4" s="31"/>
      <c r="C4" s="31"/>
      <c r="D4" s="31"/>
      <c r="E4" s="31"/>
      <c r="F4" s="31"/>
      <c r="G4" s="31"/>
      <c r="H4" s="28" t="s">
        <v>9</v>
      </c>
      <c r="I4" s="28" t="s">
        <v>9</v>
      </c>
      <c r="J4" s="28" t="s">
        <v>9</v>
      </c>
      <c r="P4" s="155" t="s">
        <v>80</v>
      </c>
      <c r="Q4" s="155" t="s">
        <v>80</v>
      </c>
      <c r="R4" s="155" t="s">
        <v>80</v>
      </c>
      <c r="S4" s="155" t="s">
        <v>80</v>
      </c>
      <c r="T4" s="155" t="s">
        <v>80</v>
      </c>
      <c r="U4" s="155" t="s">
        <v>80</v>
      </c>
      <c r="V4" s="155" t="s">
        <v>82</v>
      </c>
      <c r="W4" s="155" t="s">
        <v>82</v>
      </c>
      <c r="X4" s="155" t="s">
        <v>82</v>
      </c>
      <c r="Y4" s="155" t="s">
        <v>82</v>
      </c>
      <c r="Z4" s="155" t="s">
        <v>82</v>
      </c>
      <c r="AA4" s="155" t="s">
        <v>82</v>
      </c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</row>
    <row r="5" spans="1:42" ht="15" hidden="1" customHeight="1">
      <c r="A5" s="31"/>
      <c r="B5" s="31"/>
      <c r="C5" s="31"/>
      <c r="D5" s="31"/>
      <c r="E5" s="31"/>
      <c r="F5" s="31"/>
      <c r="G5" s="31"/>
      <c r="H5" s="28" t="s">
        <v>9</v>
      </c>
      <c r="I5" s="28" t="s">
        <v>9</v>
      </c>
      <c r="J5" s="28" t="s">
        <v>9</v>
      </c>
      <c r="P5" s="155" t="s">
        <v>86</v>
      </c>
      <c r="Q5" s="155" t="s">
        <v>86</v>
      </c>
      <c r="R5" s="155" t="s">
        <v>86</v>
      </c>
      <c r="S5" s="155" t="s">
        <v>79</v>
      </c>
      <c r="T5" s="155" t="s">
        <v>79</v>
      </c>
      <c r="U5" s="155" t="s">
        <v>79</v>
      </c>
      <c r="V5" s="155" t="s">
        <v>86</v>
      </c>
      <c r="W5" s="155" t="s">
        <v>86</v>
      </c>
      <c r="X5" s="155" t="s">
        <v>86</v>
      </c>
      <c r="Y5" s="155" t="s">
        <v>79</v>
      </c>
      <c r="Z5" s="155" t="s">
        <v>79</v>
      </c>
      <c r="AA5" s="155" t="s">
        <v>79</v>
      </c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</row>
    <row r="6" spans="1:42" ht="15" hidden="1" customHeight="1">
      <c r="A6" s="31"/>
      <c r="B6" s="31"/>
      <c r="C6" s="31"/>
      <c r="D6" s="31"/>
      <c r="E6" s="31"/>
      <c r="F6" s="31"/>
      <c r="G6" s="31"/>
      <c r="H6" s="28" t="s">
        <v>9</v>
      </c>
      <c r="I6" s="28" t="s">
        <v>9</v>
      </c>
      <c r="J6" s="28" t="s">
        <v>9</v>
      </c>
      <c r="AB6" s="85" t="s">
        <v>80</v>
      </c>
      <c r="AC6" s="85" t="s">
        <v>80</v>
      </c>
      <c r="AD6" s="85" t="s">
        <v>82</v>
      </c>
      <c r="AE6" s="85" t="s">
        <v>82</v>
      </c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</row>
    <row r="7" spans="1:42" ht="15" hidden="1" customHeight="1">
      <c r="A7" s="31"/>
      <c r="B7" s="31"/>
      <c r="C7" s="31"/>
      <c r="D7" s="31"/>
      <c r="E7" s="31"/>
      <c r="F7" s="31"/>
      <c r="G7" s="31"/>
      <c r="H7" s="28" t="s">
        <v>9</v>
      </c>
      <c r="I7" s="28" t="s">
        <v>9</v>
      </c>
      <c r="J7" s="28" t="s">
        <v>9</v>
      </c>
      <c r="AB7" s="85" t="s">
        <v>86</v>
      </c>
      <c r="AC7" s="85" t="s">
        <v>79</v>
      </c>
      <c r="AD7" s="85" t="s">
        <v>86</v>
      </c>
      <c r="AE7" s="85" t="s">
        <v>79</v>
      </c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1:42" ht="15" hidden="1" customHeight="1">
      <c r="A8" s="31"/>
      <c r="B8" s="31"/>
      <c r="C8" s="31"/>
      <c r="D8" s="31"/>
      <c r="E8" s="31"/>
      <c r="F8" s="31"/>
      <c r="G8" s="31"/>
      <c r="H8" s="28" t="s">
        <v>9</v>
      </c>
      <c r="I8" s="28" t="s">
        <v>9</v>
      </c>
      <c r="J8" s="28" t="s">
        <v>9</v>
      </c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</row>
    <row r="9" spans="1:42" ht="15" customHeight="1">
      <c r="A9" s="31"/>
      <c r="B9" s="31"/>
      <c r="C9" s="31"/>
      <c r="D9" s="31"/>
      <c r="E9" s="31"/>
      <c r="F9" s="31"/>
      <c r="G9" s="31"/>
      <c r="H9" s="28" t="s">
        <v>9</v>
      </c>
      <c r="I9" s="28" t="s">
        <v>9</v>
      </c>
      <c r="J9" s="28" t="s">
        <v>9</v>
      </c>
      <c r="AF9" s="31"/>
      <c r="AG9" s="31"/>
      <c r="AH9" s="31"/>
      <c r="AI9" s="36" t="s">
        <v>9</v>
      </c>
      <c r="AJ9" s="37" t="b">
        <v>1</v>
      </c>
      <c r="AK9" s="31"/>
      <c r="AL9" s="31"/>
      <c r="AM9" s="31"/>
      <c r="AN9" s="31"/>
      <c r="AO9" s="31"/>
      <c r="AP9" s="31"/>
    </row>
    <row r="10" spans="1:42" ht="12.75" customHeight="1">
      <c r="A10" s="31"/>
      <c r="B10" s="31"/>
      <c r="C10" s="31"/>
      <c r="D10" s="31"/>
      <c r="E10" s="31"/>
      <c r="F10" s="86" t="s">
        <v>218</v>
      </c>
      <c r="G10" s="86" t="s">
        <v>218</v>
      </c>
      <c r="H10" s="86"/>
      <c r="I10" s="86"/>
      <c r="J10" s="86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31"/>
      <c r="AG10" s="31"/>
      <c r="AH10" s="31"/>
      <c r="AI10" s="31"/>
      <c r="AJ10" s="31"/>
      <c r="AK10" s="31"/>
      <c r="AL10" s="31"/>
      <c r="AM10" s="31"/>
      <c r="AN10" s="31"/>
      <c r="AO10" s="88"/>
      <c r="AP10" s="31"/>
    </row>
    <row r="11" spans="1:42" ht="20.25" customHeight="1">
      <c r="A11" s="31"/>
      <c r="B11" s="31"/>
      <c r="C11" s="31"/>
      <c r="D11" s="31"/>
      <c r="E11" s="31"/>
      <c r="F11" s="31" t="str">
        <f>Титульный!$C$4</f>
        <v>ООО "Юг-Энергосеть" ИНН: 2304073156, КПП: 230401001</v>
      </c>
      <c r="G11" s="31"/>
      <c r="H11" s="28" t="s">
        <v>9</v>
      </c>
      <c r="I11" s="28" t="s">
        <v>9</v>
      </c>
      <c r="J11" s="28" t="s">
        <v>9</v>
      </c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31"/>
      <c r="AG11" s="31"/>
      <c r="AH11" s="31"/>
      <c r="AI11" s="31"/>
      <c r="AJ11" s="31"/>
      <c r="AK11" s="31"/>
      <c r="AL11" s="31"/>
      <c r="AM11" s="31"/>
      <c r="AN11" s="31"/>
      <c r="AO11" s="90"/>
      <c r="AP11" s="31"/>
    </row>
    <row r="12" spans="1:42" ht="15" customHeight="1">
      <c r="A12" s="31"/>
      <c r="B12" s="31"/>
      <c r="C12" s="31"/>
      <c r="D12" s="31"/>
      <c r="E12" s="31"/>
      <c r="F12" s="91"/>
      <c r="G12" s="91"/>
      <c r="H12" s="91" t="s">
        <v>9</v>
      </c>
      <c r="I12" s="91" t="s">
        <v>9</v>
      </c>
      <c r="J12" s="91" t="s">
        <v>9</v>
      </c>
      <c r="K12" s="92" t="s">
        <v>9</v>
      </c>
      <c r="L12" s="92" t="s">
        <v>9</v>
      </c>
      <c r="M12" s="92" t="s">
        <v>9</v>
      </c>
      <c r="N12" s="92" t="s">
        <v>9</v>
      </c>
      <c r="O12" s="92" t="s">
        <v>9</v>
      </c>
      <c r="P12" s="92" t="s">
        <v>9</v>
      </c>
      <c r="Q12" s="92" t="s">
        <v>9</v>
      </c>
      <c r="R12" s="92" t="s">
        <v>9</v>
      </c>
      <c r="S12" s="92" t="s">
        <v>9</v>
      </c>
      <c r="T12" s="92" t="s">
        <v>9</v>
      </c>
      <c r="U12" s="92" t="s">
        <v>9</v>
      </c>
      <c r="V12" s="92" t="s">
        <v>9</v>
      </c>
      <c r="W12" s="92" t="s">
        <v>9</v>
      </c>
      <c r="X12" s="92" t="s">
        <v>9</v>
      </c>
      <c r="Y12" s="92" t="s">
        <v>9</v>
      </c>
      <c r="Z12" s="92" t="s">
        <v>9</v>
      </c>
      <c r="AA12" s="92" t="s">
        <v>9</v>
      </c>
      <c r="AB12" s="92" t="s">
        <v>9</v>
      </c>
      <c r="AC12" s="92" t="s">
        <v>9</v>
      </c>
      <c r="AD12" s="92" t="s">
        <v>9</v>
      </c>
      <c r="AE12" s="92" t="s">
        <v>9</v>
      </c>
      <c r="AF12" s="31"/>
      <c r="AG12" s="31"/>
      <c r="AH12" s="31"/>
      <c r="AI12" s="31"/>
      <c r="AJ12" s="31"/>
      <c r="AK12" s="31"/>
      <c r="AL12" s="31"/>
      <c r="AM12" s="31"/>
      <c r="AN12" s="31"/>
      <c r="AO12" s="93" t="s">
        <v>9</v>
      </c>
      <c r="AP12" s="31"/>
    </row>
    <row r="13" spans="1:42" s="28" customFormat="1" ht="26.25" customHeight="1">
      <c r="F13" s="172" t="s">
        <v>72</v>
      </c>
      <c r="G13" s="172" t="s">
        <v>33</v>
      </c>
      <c r="H13" s="151" t="s">
        <v>72</v>
      </c>
      <c r="I13" s="151" t="s">
        <v>72</v>
      </c>
      <c r="J13" s="172" t="s">
        <v>219</v>
      </c>
      <c r="K13" s="162" t="s">
        <v>212</v>
      </c>
      <c r="L13" s="95" t="s">
        <v>80</v>
      </c>
      <c r="M13" s="95" t="s">
        <v>80</v>
      </c>
      <c r="N13" s="95" t="s">
        <v>82</v>
      </c>
      <c r="O13" s="95" t="s">
        <v>82</v>
      </c>
      <c r="P13" s="162" t="s">
        <v>80</v>
      </c>
      <c r="Q13" s="162" t="s">
        <v>80</v>
      </c>
      <c r="R13" s="162" t="s">
        <v>80</v>
      </c>
      <c r="S13" s="162" t="s">
        <v>80</v>
      </c>
      <c r="T13" s="162" t="s">
        <v>80</v>
      </c>
      <c r="U13" s="162" t="s">
        <v>80</v>
      </c>
      <c r="V13" s="162" t="s">
        <v>82</v>
      </c>
      <c r="W13" s="162" t="s">
        <v>82</v>
      </c>
      <c r="X13" s="162" t="s">
        <v>82</v>
      </c>
      <c r="Y13" s="162" t="s">
        <v>82</v>
      </c>
      <c r="Z13" s="162" t="s">
        <v>82</v>
      </c>
      <c r="AA13" s="162" t="s">
        <v>82</v>
      </c>
      <c r="AB13" s="95" t="s">
        <v>80</v>
      </c>
      <c r="AC13" s="95" t="s">
        <v>80</v>
      </c>
      <c r="AD13" s="95" t="s">
        <v>82</v>
      </c>
      <c r="AE13" s="95" t="s">
        <v>82</v>
      </c>
      <c r="AF13" s="28" t="s">
        <v>9</v>
      </c>
      <c r="AG13" s="28" t="s">
        <v>9</v>
      </c>
      <c r="AH13" s="28" t="s">
        <v>9</v>
      </c>
      <c r="AI13" s="28" t="s">
        <v>9</v>
      </c>
      <c r="AJ13" s="28" t="s">
        <v>9</v>
      </c>
      <c r="AK13" s="28" t="s">
        <v>9</v>
      </c>
      <c r="AL13" s="28" t="s">
        <v>9</v>
      </c>
      <c r="AM13" s="28" t="s">
        <v>9</v>
      </c>
      <c r="AN13" s="28" t="s">
        <v>9</v>
      </c>
      <c r="AO13" s="162"/>
      <c r="AP13" s="28" t="s">
        <v>9</v>
      </c>
    </row>
    <row r="14" spans="1:42" s="28" customFormat="1" ht="23.25" customHeight="1">
      <c r="F14" s="151" t="s">
        <v>72</v>
      </c>
      <c r="G14" s="172" t="s">
        <v>75</v>
      </c>
      <c r="H14" s="177" t="s">
        <v>9</v>
      </c>
      <c r="I14" s="151" t="s">
        <v>72</v>
      </c>
      <c r="J14" s="172" t="s">
        <v>9</v>
      </c>
      <c r="K14" s="162" t="s">
        <v>212</v>
      </c>
      <c r="L14" s="95" t="s">
        <v>86</v>
      </c>
      <c r="M14" s="95">
        <f>IFERROR(Главная!F13,0)</f>
        <v>2024</v>
      </c>
      <c r="N14" s="95" t="s">
        <v>86</v>
      </c>
      <c r="O14" s="95">
        <f>IFERROR(Главная!F13,0)</f>
        <v>2024</v>
      </c>
      <c r="P14" s="162" t="s">
        <v>86</v>
      </c>
      <c r="Q14" s="162" t="s">
        <v>86</v>
      </c>
      <c r="R14" s="162" t="s">
        <v>86</v>
      </c>
      <c r="S14" s="162">
        <f>IFERROR(Главная!F13,0)</f>
        <v>2024</v>
      </c>
      <c r="T14" s="162" t="s">
        <v>79</v>
      </c>
      <c r="U14" s="162" t="s">
        <v>79</v>
      </c>
      <c r="V14" s="162" t="s">
        <v>86</v>
      </c>
      <c r="W14" s="162" t="s">
        <v>86</v>
      </c>
      <c r="X14" s="162" t="s">
        <v>86</v>
      </c>
      <c r="Y14" s="162">
        <f>IFERROR(Главная!F13,0)</f>
        <v>2024</v>
      </c>
      <c r="Z14" s="162" t="s">
        <v>79</v>
      </c>
      <c r="AA14" s="162" t="s">
        <v>79</v>
      </c>
      <c r="AB14" s="95" t="s">
        <v>86</v>
      </c>
      <c r="AC14" s="95">
        <f>IFERROR(Главная!F13,0)</f>
        <v>2024</v>
      </c>
      <c r="AD14" s="95" t="s">
        <v>86</v>
      </c>
      <c r="AE14" s="95">
        <f>IFERROR(Главная!F13,0)</f>
        <v>2024</v>
      </c>
      <c r="AF14" s="28" t="s">
        <v>9</v>
      </c>
      <c r="AG14" s="28" t="s">
        <v>9</v>
      </c>
      <c r="AH14" s="28" t="s">
        <v>9</v>
      </c>
      <c r="AI14" s="28" t="s">
        <v>9</v>
      </c>
      <c r="AJ14" s="28" t="s">
        <v>9</v>
      </c>
      <c r="AK14" s="28" t="s">
        <v>9</v>
      </c>
      <c r="AL14" s="28" t="s">
        <v>9</v>
      </c>
      <c r="AM14" s="28" t="s">
        <v>9</v>
      </c>
      <c r="AN14" s="28" t="s">
        <v>9</v>
      </c>
      <c r="AO14" s="162"/>
      <c r="AP14" s="28" t="s">
        <v>9</v>
      </c>
    </row>
    <row r="15" spans="1:42" ht="38.25" customHeight="1">
      <c r="A15" s="31"/>
      <c r="B15" s="31"/>
      <c r="C15" s="31"/>
      <c r="D15" s="31"/>
      <c r="E15" s="31"/>
      <c r="F15" s="151" t="s">
        <v>72</v>
      </c>
      <c r="G15" s="172" t="s">
        <v>75</v>
      </c>
      <c r="H15" s="177" t="s">
        <v>9</v>
      </c>
      <c r="I15" s="151" t="s">
        <v>72</v>
      </c>
      <c r="J15" s="172" t="s">
        <v>9</v>
      </c>
      <c r="K15" s="162" t="s">
        <v>212</v>
      </c>
      <c r="L15" s="95" t="s">
        <v>213</v>
      </c>
      <c r="M15" s="95" t="s">
        <v>213</v>
      </c>
      <c r="N15" s="95" t="s">
        <v>213</v>
      </c>
      <c r="O15" s="95" t="s">
        <v>213</v>
      </c>
      <c r="P15" s="95" t="s">
        <v>214</v>
      </c>
      <c r="Q15" s="95" t="s">
        <v>215</v>
      </c>
      <c r="R15" s="95" t="s">
        <v>216</v>
      </c>
      <c r="S15" s="95" t="s">
        <v>214</v>
      </c>
      <c r="T15" s="95" t="s">
        <v>215</v>
      </c>
      <c r="U15" s="95" t="s">
        <v>216</v>
      </c>
      <c r="V15" s="95" t="s">
        <v>214</v>
      </c>
      <c r="W15" s="95" t="s">
        <v>215</v>
      </c>
      <c r="X15" s="95" t="s">
        <v>216</v>
      </c>
      <c r="Y15" s="95" t="s">
        <v>214</v>
      </c>
      <c r="Z15" s="95" t="s">
        <v>215</v>
      </c>
      <c r="AA15" s="95" t="s">
        <v>216</v>
      </c>
      <c r="AB15" s="95" t="s">
        <v>217</v>
      </c>
      <c r="AC15" s="95" t="s">
        <v>217</v>
      </c>
      <c r="AD15" s="95" t="s">
        <v>217</v>
      </c>
      <c r="AE15" s="95" t="s">
        <v>217</v>
      </c>
      <c r="AF15" s="6" t="s">
        <v>9</v>
      </c>
      <c r="AG15" s="7" t="s">
        <v>9</v>
      </c>
      <c r="AH15" s="6" t="s">
        <v>9</v>
      </c>
      <c r="AI15" s="31"/>
      <c r="AJ15" s="31"/>
      <c r="AK15" s="31"/>
      <c r="AL15" s="31"/>
      <c r="AM15" s="31"/>
      <c r="AN15" s="31"/>
      <c r="AO15" s="162"/>
      <c r="AP15" s="96" t="s">
        <v>9</v>
      </c>
    </row>
    <row r="16" spans="1:42" s="28" customFormat="1" ht="0.75" customHeight="1">
      <c r="B16" s="160" t="s">
        <v>34</v>
      </c>
      <c r="E16" s="159" t="s">
        <v>9</v>
      </c>
      <c r="F16" s="151" t="s">
        <v>9</v>
      </c>
      <c r="G16" s="162" t="s">
        <v>34</v>
      </c>
      <c r="H16" s="179"/>
      <c r="I16" s="180">
        <v>0</v>
      </c>
      <c r="J16" s="153"/>
      <c r="K16" s="118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J16" s="37" t="b">
        <v>1</v>
      </c>
      <c r="AO16" s="101"/>
      <c r="AP16" s="78"/>
    </row>
    <row r="17" spans="2:42" s="28" customFormat="1" ht="72.400000000000006" hidden="1" customHeight="1">
      <c r="B17" s="160" t="s">
        <v>34</v>
      </c>
      <c r="C17" s="85" t="s">
        <v>220</v>
      </c>
      <c r="E17" s="159" t="s">
        <v>9</v>
      </c>
      <c r="F17" s="151" t="s">
        <v>9</v>
      </c>
      <c r="G17" s="162" t="s">
        <v>34</v>
      </c>
      <c r="H17" s="150" t="s">
        <v>9</v>
      </c>
      <c r="I17" s="151">
        <v>1</v>
      </c>
      <c r="J17" s="153" t="s">
        <v>220</v>
      </c>
      <c r="K17" s="130"/>
      <c r="L17" s="103"/>
      <c r="M17" s="103"/>
      <c r="N17" s="103"/>
      <c r="O17" s="103"/>
      <c r="P17" s="103"/>
      <c r="Q17" s="104"/>
      <c r="R17" s="103"/>
      <c r="S17" s="103"/>
      <c r="T17" s="104"/>
      <c r="U17" s="103"/>
      <c r="V17" s="103"/>
      <c r="W17" s="104"/>
      <c r="X17" s="103"/>
      <c r="Y17" s="103"/>
      <c r="Z17" s="104"/>
      <c r="AA17" s="103"/>
      <c r="AB17" s="103"/>
      <c r="AC17" s="103"/>
      <c r="AD17" s="103"/>
      <c r="AE17" s="103"/>
      <c r="AJ17" s="37" t="b">
        <f>Главная!F$22="да"</f>
        <v>0</v>
      </c>
      <c r="AO17" s="104"/>
      <c r="AP17" s="78"/>
    </row>
    <row r="18" spans="2:42" s="28" customFormat="1" ht="50.85" hidden="1" customHeight="1">
      <c r="B18" s="160" t="s">
        <v>34</v>
      </c>
      <c r="C18" s="85" t="s">
        <v>221</v>
      </c>
      <c r="E18" s="159" t="s">
        <v>9</v>
      </c>
      <c r="F18" s="151" t="s">
        <v>9</v>
      </c>
      <c r="G18" s="162" t="s">
        <v>34</v>
      </c>
      <c r="H18" s="150" t="s">
        <v>9</v>
      </c>
      <c r="I18" s="151">
        <v>2</v>
      </c>
      <c r="J18" s="153" t="s">
        <v>221</v>
      </c>
      <c r="K18" s="130"/>
      <c r="L18" s="103"/>
      <c r="M18" s="103"/>
      <c r="N18" s="103"/>
      <c r="O18" s="103"/>
      <c r="P18" s="103"/>
      <c r="Q18" s="104"/>
      <c r="R18" s="103"/>
      <c r="S18" s="103"/>
      <c r="T18" s="104"/>
      <c r="U18" s="103"/>
      <c r="V18" s="103"/>
      <c r="W18" s="104"/>
      <c r="X18" s="103"/>
      <c r="Y18" s="103"/>
      <c r="Z18" s="104"/>
      <c r="AA18" s="103"/>
      <c r="AB18" s="103"/>
      <c r="AC18" s="103"/>
      <c r="AD18" s="103"/>
      <c r="AE18" s="103"/>
      <c r="AJ18" s="37" t="b">
        <f>Главная!F$22="да"</f>
        <v>0</v>
      </c>
      <c r="AO18" s="104"/>
      <c r="AP18" s="78"/>
    </row>
    <row r="19" spans="2:42" s="28" customFormat="1" ht="30" hidden="1" customHeight="1">
      <c r="B19" s="160" t="s">
        <v>34</v>
      </c>
      <c r="C19" s="85" t="s">
        <v>222</v>
      </c>
      <c r="E19" s="159" t="s">
        <v>9</v>
      </c>
      <c r="F19" s="151" t="s">
        <v>9</v>
      </c>
      <c r="G19" s="162" t="s">
        <v>34</v>
      </c>
      <c r="H19" s="150" t="s">
        <v>9</v>
      </c>
      <c r="I19" s="151">
        <v>3</v>
      </c>
      <c r="J19" s="153" t="s">
        <v>222</v>
      </c>
      <c r="K19" s="130"/>
      <c r="L19" s="103"/>
      <c r="M19" s="103"/>
      <c r="N19" s="103"/>
      <c r="O19" s="103"/>
      <c r="P19" s="103"/>
      <c r="Q19" s="104"/>
      <c r="R19" s="103"/>
      <c r="S19" s="103"/>
      <c r="T19" s="104"/>
      <c r="U19" s="103"/>
      <c r="V19" s="103"/>
      <c r="W19" s="104"/>
      <c r="X19" s="103"/>
      <c r="Y19" s="103"/>
      <c r="Z19" s="104"/>
      <c r="AA19" s="103"/>
      <c r="AB19" s="103"/>
      <c r="AC19" s="103"/>
      <c r="AD19" s="103"/>
      <c r="AE19" s="103"/>
      <c r="AJ19" s="37" t="b">
        <f>Главная!F$22="да"</f>
        <v>0</v>
      </c>
      <c r="AO19" s="104"/>
      <c r="AP19" s="78"/>
    </row>
    <row r="20" spans="2:42" s="28" customFormat="1" ht="36.6" hidden="1" customHeight="1">
      <c r="B20" s="160" t="s">
        <v>9</v>
      </c>
      <c r="C20" s="85" t="s">
        <v>223</v>
      </c>
      <c r="E20" s="159" t="s">
        <v>9</v>
      </c>
      <c r="F20" s="151" t="s">
        <v>9</v>
      </c>
      <c r="G20" s="162" t="s">
        <v>9</v>
      </c>
      <c r="H20" s="150" t="s">
        <v>9</v>
      </c>
      <c r="I20" s="151">
        <v>4</v>
      </c>
      <c r="J20" s="153" t="s">
        <v>223</v>
      </c>
      <c r="K20" s="130"/>
      <c r="L20" s="103"/>
      <c r="M20" s="103"/>
      <c r="N20" s="103"/>
      <c r="O20" s="103"/>
      <c r="P20" s="103"/>
      <c r="Q20" s="104"/>
      <c r="R20" s="103"/>
      <c r="S20" s="103"/>
      <c r="T20" s="104"/>
      <c r="U20" s="103"/>
      <c r="V20" s="103"/>
      <c r="W20" s="104"/>
      <c r="X20" s="103"/>
      <c r="Y20" s="103"/>
      <c r="Z20" s="104"/>
      <c r="AA20" s="103"/>
      <c r="AB20" s="103"/>
      <c r="AC20" s="103"/>
      <c r="AD20" s="103"/>
      <c r="AE20" s="103"/>
      <c r="AJ20" s="37" t="b">
        <f>Главная!F$22="да"</f>
        <v>0</v>
      </c>
      <c r="AO20" s="104"/>
      <c r="AP20" s="78"/>
    </row>
    <row r="21" spans="2:42" s="32" customFormat="1" ht="0" hidden="1" customHeight="1">
      <c r="B21" s="161"/>
      <c r="E21" s="159"/>
      <c r="F21" s="152"/>
      <c r="G21" s="163"/>
      <c r="H21" s="150"/>
      <c r="I21" s="152">
        <v>4</v>
      </c>
      <c r="J21" s="154"/>
      <c r="K21" s="49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J21" s="37"/>
      <c r="AO21" s="62"/>
      <c r="AP21" s="78"/>
    </row>
    <row r="22" spans="2:42" s="28" customFormat="1" ht="18" customHeight="1">
      <c r="B22" s="160" t="s">
        <v>34</v>
      </c>
      <c r="E22" s="159" t="s">
        <v>9</v>
      </c>
      <c r="F22" s="151" t="s">
        <v>16</v>
      </c>
      <c r="G22" s="162" t="s">
        <v>34</v>
      </c>
      <c r="H22" s="178"/>
      <c r="I22" s="157" t="s">
        <v>15</v>
      </c>
      <c r="J22" s="158" t="s">
        <v>15</v>
      </c>
      <c r="K22" s="121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J22" s="37" t="b">
        <v>1</v>
      </c>
      <c r="AO22" s="117"/>
      <c r="AP22" s="78"/>
    </row>
    <row r="23" spans="2:42" s="28" customFormat="1" ht="0.75" customHeight="1">
      <c r="B23" s="160" t="s">
        <v>35</v>
      </c>
      <c r="E23" s="159" t="s">
        <v>9</v>
      </c>
      <c r="F23" s="151" t="s">
        <v>9</v>
      </c>
      <c r="G23" s="162" t="s">
        <v>35</v>
      </c>
      <c r="H23" s="179"/>
      <c r="I23" s="180">
        <v>0</v>
      </c>
      <c r="J23" s="153"/>
      <c r="K23" s="118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J23" s="37" t="b">
        <v>1</v>
      </c>
      <c r="AO23" s="101"/>
      <c r="AP23" s="78"/>
    </row>
    <row r="24" spans="2:42" s="28" customFormat="1" ht="72.400000000000006" hidden="1" customHeight="1">
      <c r="B24" s="160" t="s">
        <v>35</v>
      </c>
      <c r="C24" s="85" t="s">
        <v>220</v>
      </c>
      <c r="E24" s="159" t="s">
        <v>9</v>
      </c>
      <c r="F24" s="151" t="s">
        <v>9</v>
      </c>
      <c r="G24" s="162" t="s">
        <v>35</v>
      </c>
      <c r="H24" s="150" t="s">
        <v>9</v>
      </c>
      <c r="I24" s="151" t="s">
        <v>81</v>
      </c>
      <c r="J24" s="153" t="s">
        <v>220</v>
      </c>
      <c r="K24" s="130"/>
      <c r="L24" s="103"/>
      <c r="M24" s="103"/>
      <c r="N24" s="103"/>
      <c r="O24" s="103"/>
      <c r="P24" s="103"/>
      <c r="Q24" s="104"/>
      <c r="R24" s="103"/>
      <c r="S24" s="103"/>
      <c r="T24" s="104"/>
      <c r="U24" s="103"/>
      <c r="V24" s="103"/>
      <c r="W24" s="104"/>
      <c r="X24" s="103"/>
      <c r="Y24" s="103"/>
      <c r="Z24" s="104"/>
      <c r="AA24" s="103"/>
      <c r="AB24" s="103"/>
      <c r="AC24" s="103"/>
      <c r="AD24" s="103"/>
      <c r="AE24" s="103"/>
      <c r="AJ24" s="37" t="b">
        <f>Главная!F$23="да"</f>
        <v>0</v>
      </c>
      <c r="AO24" s="104"/>
      <c r="AP24" s="78"/>
    </row>
    <row r="25" spans="2:42" s="28" customFormat="1" ht="50.85" hidden="1" customHeight="1">
      <c r="B25" s="160" t="s">
        <v>35</v>
      </c>
      <c r="C25" s="85" t="s">
        <v>221</v>
      </c>
      <c r="E25" s="159" t="s">
        <v>9</v>
      </c>
      <c r="F25" s="151" t="s">
        <v>9</v>
      </c>
      <c r="G25" s="162" t="s">
        <v>35</v>
      </c>
      <c r="H25" s="150" t="s">
        <v>9</v>
      </c>
      <c r="I25" s="151" t="s">
        <v>83</v>
      </c>
      <c r="J25" s="153" t="s">
        <v>221</v>
      </c>
      <c r="K25" s="130"/>
      <c r="L25" s="103"/>
      <c r="M25" s="103"/>
      <c r="N25" s="103"/>
      <c r="O25" s="103"/>
      <c r="P25" s="103"/>
      <c r="Q25" s="104"/>
      <c r="R25" s="103"/>
      <c r="S25" s="103"/>
      <c r="T25" s="104"/>
      <c r="U25" s="103"/>
      <c r="V25" s="103"/>
      <c r="W25" s="104"/>
      <c r="X25" s="103"/>
      <c r="Y25" s="103"/>
      <c r="Z25" s="104"/>
      <c r="AA25" s="103"/>
      <c r="AB25" s="103"/>
      <c r="AC25" s="103"/>
      <c r="AD25" s="103"/>
      <c r="AE25" s="103"/>
      <c r="AJ25" s="37" t="b">
        <f>Главная!F$23="да"</f>
        <v>0</v>
      </c>
      <c r="AO25" s="104"/>
      <c r="AP25" s="78"/>
    </row>
    <row r="26" spans="2:42" s="28" customFormat="1" ht="30" hidden="1" customHeight="1">
      <c r="B26" s="160" t="s">
        <v>9</v>
      </c>
      <c r="C26" s="85" t="s">
        <v>222</v>
      </c>
      <c r="E26" s="159" t="s">
        <v>9</v>
      </c>
      <c r="F26" s="151" t="s">
        <v>9</v>
      </c>
      <c r="G26" s="162" t="s">
        <v>9</v>
      </c>
      <c r="H26" s="150" t="s">
        <v>9</v>
      </c>
      <c r="I26" s="151" t="s">
        <v>85</v>
      </c>
      <c r="J26" s="153" t="s">
        <v>222</v>
      </c>
      <c r="K26" s="130"/>
      <c r="L26" s="103"/>
      <c r="M26" s="103"/>
      <c r="N26" s="103"/>
      <c r="O26" s="103"/>
      <c r="P26" s="103"/>
      <c r="Q26" s="104"/>
      <c r="R26" s="103"/>
      <c r="S26" s="103"/>
      <c r="T26" s="104"/>
      <c r="U26" s="103"/>
      <c r="V26" s="103"/>
      <c r="W26" s="104"/>
      <c r="X26" s="103"/>
      <c r="Y26" s="103"/>
      <c r="Z26" s="104"/>
      <c r="AA26" s="103"/>
      <c r="AB26" s="103"/>
      <c r="AC26" s="103"/>
      <c r="AD26" s="103"/>
      <c r="AE26" s="103"/>
      <c r="AJ26" s="37" t="b">
        <f>Главная!F$23="да"</f>
        <v>0</v>
      </c>
      <c r="AO26" s="104"/>
      <c r="AP26" s="78"/>
    </row>
    <row r="27" spans="2:42" s="32" customFormat="1" ht="0" hidden="1" customHeight="1">
      <c r="B27" s="161"/>
      <c r="E27" s="159"/>
      <c r="F27" s="152"/>
      <c r="G27" s="163"/>
      <c r="H27" s="150"/>
      <c r="I27" s="152" t="s">
        <v>85</v>
      </c>
      <c r="J27" s="154"/>
      <c r="K27" s="49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J27" s="37"/>
      <c r="AO27" s="62"/>
      <c r="AP27" s="78"/>
    </row>
    <row r="28" spans="2:42" s="28" customFormat="1" ht="18" customHeight="1">
      <c r="B28" s="160" t="s">
        <v>35</v>
      </c>
      <c r="E28" s="159" t="s">
        <v>9</v>
      </c>
      <c r="F28" s="151" t="s">
        <v>16</v>
      </c>
      <c r="G28" s="162" t="s">
        <v>35</v>
      </c>
      <c r="H28" s="178"/>
      <c r="I28" s="157" t="s">
        <v>15</v>
      </c>
      <c r="J28" s="158" t="s">
        <v>15</v>
      </c>
      <c r="K28" s="121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J28" s="37" t="b">
        <v>1</v>
      </c>
      <c r="AO28" s="117"/>
      <c r="AP28" s="78"/>
    </row>
    <row r="29" spans="2:42" s="28" customFormat="1" ht="0.75" customHeight="1">
      <c r="B29" s="160" t="s">
        <v>36</v>
      </c>
      <c r="E29" s="159" t="s">
        <v>9</v>
      </c>
      <c r="F29" s="151" t="s">
        <v>9</v>
      </c>
      <c r="G29" s="162" t="s">
        <v>36</v>
      </c>
      <c r="H29" s="179"/>
      <c r="I29" s="180">
        <v>0</v>
      </c>
      <c r="J29" s="153"/>
      <c r="K29" s="118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J29" s="37" t="b">
        <v>1</v>
      </c>
      <c r="AO29" s="101"/>
      <c r="AP29" s="78"/>
    </row>
    <row r="30" spans="2:42" s="28" customFormat="1" ht="72.400000000000006" hidden="1" customHeight="1">
      <c r="B30" s="160" t="s">
        <v>36</v>
      </c>
      <c r="C30" s="85" t="s">
        <v>220</v>
      </c>
      <c r="E30" s="159" t="s">
        <v>9</v>
      </c>
      <c r="F30" s="151" t="s">
        <v>9</v>
      </c>
      <c r="G30" s="162" t="s">
        <v>36</v>
      </c>
      <c r="H30" s="150" t="s">
        <v>9</v>
      </c>
      <c r="I30" s="151" t="s">
        <v>81</v>
      </c>
      <c r="J30" s="153" t="s">
        <v>220</v>
      </c>
      <c r="K30" s="130"/>
      <c r="L30" s="103"/>
      <c r="M30" s="103"/>
      <c r="N30" s="103"/>
      <c r="O30" s="103"/>
      <c r="P30" s="103"/>
      <c r="Q30" s="104"/>
      <c r="R30" s="103"/>
      <c r="S30" s="103"/>
      <c r="T30" s="104"/>
      <c r="U30" s="103"/>
      <c r="V30" s="103"/>
      <c r="W30" s="104"/>
      <c r="X30" s="103"/>
      <c r="Y30" s="103"/>
      <c r="Z30" s="104"/>
      <c r="AA30" s="103"/>
      <c r="AB30" s="103"/>
      <c r="AC30" s="103"/>
      <c r="AD30" s="103"/>
      <c r="AE30" s="103"/>
      <c r="AJ30" s="37" t="b">
        <f>Главная!F$24="да"</f>
        <v>0</v>
      </c>
      <c r="AO30" s="104"/>
      <c r="AP30" s="78"/>
    </row>
    <row r="31" spans="2:42" s="28" customFormat="1" ht="50.85" hidden="1" customHeight="1">
      <c r="B31" s="160" t="s">
        <v>36</v>
      </c>
      <c r="C31" s="85" t="s">
        <v>221</v>
      </c>
      <c r="E31" s="159" t="s">
        <v>9</v>
      </c>
      <c r="F31" s="151" t="s">
        <v>9</v>
      </c>
      <c r="G31" s="162" t="s">
        <v>36</v>
      </c>
      <c r="H31" s="150" t="s">
        <v>9</v>
      </c>
      <c r="I31" s="151" t="s">
        <v>83</v>
      </c>
      <c r="J31" s="153" t="s">
        <v>221</v>
      </c>
      <c r="K31" s="130"/>
      <c r="L31" s="103"/>
      <c r="M31" s="103"/>
      <c r="N31" s="103"/>
      <c r="O31" s="103"/>
      <c r="P31" s="103"/>
      <c r="Q31" s="104"/>
      <c r="R31" s="103"/>
      <c r="S31" s="103"/>
      <c r="T31" s="104"/>
      <c r="U31" s="103"/>
      <c r="V31" s="103"/>
      <c r="W31" s="104"/>
      <c r="X31" s="103"/>
      <c r="Y31" s="103"/>
      <c r="Z31" s="104"/>
      <c r="AA31" s="103"/>
      <c r="AB31" s="103"/>
      <c r="AC31" s="103"/>
      <c r="AD31" s="103"/>
      <c r="AE31" s="103"/>
      <c r="AJ31" s="37" t="b">
        <f>Главная!F$24="да"</f>
        <v>0</v>
      </c>
      <c r="AO31" s="104"/>
      <c r="AP31" s="78"/>
    </row>
    <row r="32" spans="2:42" s="28" customFormat="1" ht="30" hidden="1" customHeight="1">
      <c r="B32" s="160" t="s">
        <v>36</v>
      </c>
      <c r="C32" s="85" t="s">
        <v>222</v>
      </c>
      <c r="E32" s="159" t="s">
        <v>9</v>
      </c>
      <c r="F32" s="151" t="s">
        <v>9</v>
      </c>
      <c r="G32" s="162" t="s">
        <v>36</v>
      </c>
      <c r="H32" s="150" t="s">
        <v>9</v>
      </c>
      <c r="I32" s="151" t="s">
        <v>85</v>
      </c>
      <c r="J32" s="153" t="s">
        <v>222</v>
      </c>
      <c r="K32" s="130"/>
      <c r="L32" s="103"/>
      <c r="M32" s="103"/>
      <c r="N32" s="103"/>
      <c r="O32" s="103"/>
      <c r="P32" s="103"/>
      <c r="Q32" s="104"/>
      <c r="R32" s="103"/>
      <c r="S32" s="103"/>
      <c r="T32" s="104"/>
      <c r="U32" s="103"/>
      <c r="V32" s="103"/>
      <c r="W32" s="104"/>
      <c r="X32" s="103"/>
      <c r="Y32" s="103"/>
      <c r="Z32" s="104"/>
      <c r="AA32" s="103"/>
      <c r="AB32" s="103"/>
      <c r="AC32" s="103"/>
      <c r="AD32" s="103"/>
      <c r="AE32" s="103"/>
      <c r="AJ32" s="37" t="b">
        <f>Главная!F$24="да"</f>
        <v>0</v>
      </c>
      <c r="AO32" s="104"/>
      <c r="AP32" s="78"/>
    </row>
    <row r="33" spans="2:42" s="28" customFormat="1" ht="36.6" hidden="1" customHeight="1">
      <c r="B33" s="160" t="s">
        <v>9</v>
      </c>
      <c r="C33" s="85" t="s">
        <v>223</v>
      </c>
      <c r="E33" s="159" t="s">
        <v>9</v>
      </c>
      <c r="F33" s="151" t="s">
        <v>9</v>
      </c>
      <c r="G33" s="162" t="s">
        <v>9</v>
      </c>
      <c r="H33" s="150" t="s">
        <v>9</v>
      </c>
      <c r="I33" s="151" t="s">
        <v>165</v>
      </c>
      <c r="J33" s="153" t="s">
        <v>223</v>
      </c>
      <c r="K33" s="130"/>
      <c r="L33" s="103"/>
      <c r="M33" s="103"/>
      <c r="N33" s="103"/>
      <c r="O33" s="103"/>
      <c r="P33" s="103"/>
      <c r="Q33" s="104"/>
      <c r="R33" s="103"/>
      <c r="S33" s="103"/>
      <c r="T33" s="104"/>
      <c r="U33" s="103"/>
      <c r="V33" s="103"/>
      <c r="W33" s="104"/>
      <c r="X33" s="103"/>
      <c r="Y33" s="103"/>
      <c r="Z33" s="104"/>
      <c r="AA33" s="103"/>
      <c r="AB33" s="103"/>
      <c r="AC33" s="103"/>
      <c r="AD33" s="103"/>
      <c r="AE33" s="103"/>
      <c r="AJ33" s="37" t="b">
        <f>Главная!F$24="да"</f>
        <v>0</v>
      </c>
      <c r="AO33" s="104"/>
      <c r="AP33" s="78"/>
    </row>
    <row r="34" spans="2:42" s="32" customFormat="1" ht="0" hidden="1" customHeight="1">
      <c r="B34" s="161"/>
      <c r="E34" s="159"/>
      <c r="F34" s="152"/>
      <c r="G34" s="163"/>
      <c r="H34" s="150"/>
      <c r="I34" s="152" t="s">
        <v>165</v>
      </c>
      <c r="J34" s="154"/>
      <c r="K34" s="49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J34" s="37"/>
      <c r="AO34" s="62"/>
      <c r="AP34" s="78"/>
    </row>
    <row r="35" spans="2:42" s="28" customFormat="1" ht="18" customHeight="1">
      <c r="B35" s="160" t="s">
        <v>36</v>
      </c>
      <c r="E35" s="159" t="s">
        <v>9</v>
      </c>
      <c r="F35" s="151" t="s">
        <v>16</v>
      </c>
      <c r="G35" s="162" t="s">
        <v>36</v>
      </c>
      <c r="H35" s="178"/>
      <c r="I35" s="157" t="s">
        <v>15</v>
      </c>
      <c r="J35" s="158" t="s">
        <v>15</v>
      </c>
      <c r="K35" s="121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J35" s="37" t="b">
        <v>1</v>
      </c>
      <c r="AO35" s="117"/>
      <c r="AP35" s="78"/>
    </row>
    <row r="36" spans="2:42" s="28" customFormat="1" ht="0.75" customHeight="1">
      <c r="B36" s="160" t="s">
        <v>87</v>
      </c>
      <c r="E36" s="159" t="s">
        <v>9</v>
      </c>
      <c r="F36" s="151" t="s">
        <v>9</v>
      </c>
      <c r="G36" s="162" t="s">
        <v>87</v>
      </c>
      <c r="H36" s="179"/>
      <c r="I36" s="180">
        <v>0</v>
      </c>
      <c r="J36" s="153"/>
      <c r="K36" s="118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J36" s="37" t="b">
        <v>1</v>
      </c>
      <c r="AO36" s="101"/>
      <c r="AP36" s="78"/>
    </row>
    <row r="37" spans="2:42" s="28" customFormat="1" ht="69.75" customHeight="1">
      <c r="B37" s="160" t="s">
        <v>87</v>
      </c>
      <c r="C37" s="85" t="s">
        <v>220</v>
      </c>
      <c r="E37" s="159" t="s">
        <v>9</v>
      </c>
      <c r="F37" s="151" t="s">
        <v>9</v>
      </c>
      <c r="G37" s="162" t="s">
        <v>87</v>
      </c>
      <c r="H37" s="150" t="s">
        <v>9</v>
      </c>
      <c r="I37" s="151" t="s">
        <v>81</v>
      </c>
      <c r="J37" s="80" t="s">
        <v>220</v>
      </c>
      <c r="K37" s="123" t="s">
        <v>161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63">
        <v>0</v>
      </c>
      <c r="R37" s="112">
        <v>0</v>
      </c>
      <c r="S37" s="112">
        <v>0</v>
      </c>
      <c r="T37" s="63">
        <v>0</v>
      </c>
      <c r="U37" s="112">
        <v>0</v>
      </c>
      <c r="V37" s="112">
        <v>0</v>
      </c>
      <c r="W37" s="63">
        <v>0</v>
      </c>
      <c r="X37" s="112">
        <v>0</v>
      </c>
      <c r="Y37" s="112">
        <v>0</v>
      </c>
      <c r="Z37" s="63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J37" s="37" t="b">
        <f>Главная!F$25="да"</f>
        <v>1</v>
      </c>
      <c r="AO37" s="63"/>
      <c r="AP37" s="78"/>
    </row>
    <row r="38" spans="2:42" s="28" customFormat="1" ht="47.25" customHeight="1">
      <c r="B38" s="160" t="s">
        <v>87</v>
      </c>
      <c r="C38" s="85" t="s">
        <v>221</v>
      </c>
      <c r="E38" s="159" t="s">
        <v>9</v>
      </c>
      <c r="F38" s="151" t="s">
        <v>9</v>
      </c>
      <c r="G38" s="162" t="s">
        <v>87</v>
      </c>
      <c r="H38" s="150" t="s">
        <v>9</v>
      </c>
      <c r="I38" s="151" t="s">
        <v>83</v>
      </c>
      <c r="J38" s="80" t="s">
        <v>221</v>
      </c>
      <c r="K38" s="123" t="s">
        <v>161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63">
        <v>0</v>
      </c>
      <c r="R38" s="112">
        <v>0</v>
      </c>
      <c r="S38" s="112">
        <v>0</v>
      </c>
      <c r="T38" s="63">
        <v>0</v>
      </c>
      <c r="U38" s="112">
        <v>0</v>
      </c>
      <c r="V38" s="112">
        <v>0</v>
      </c>
      <c r="W38" s="63">
        <v>0</v>
      </c>
      <c r="X38" s="112">
        <v>0</v>
      </c>
      <c r="Y38" s="112">
        <v>0</v>
      </c>
      <c r="Z38" s="63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J38" s="37" t="b">
        <f>Главная!F$25="да"</f>
        <v>1</v>
      </c>
      <c r="AO38" s="63"/>
      <c r="AP38" s="78"/>
    </row>
    <row r="39" spans="2:42" s="28" customFormat="1" ht="24.75" customHeight="1">
      <c r="B39" s="160" t="s">
        <v>87</v>
      </c>
      <c r="C39" s="85" t="s">
        <v>222</v>
      </c>
      <c r="E39" s="159" t="s">
        <v>9</v>
      </c>
      <c r="F39" s="151" t="s">
        <v>9</v>
      </c>
      <c r="G39" s="162" t="s">
        <v>87</v>
      </c>
      <c r="H39" s="150" t="s">
        <v>9</v>
      </c>
      <c r="I39" s="151" t="s">
        <v>85</v>
      </c>
      <c r="J39" s="80" t="s">
        <v>222</v>
      </c>
      <c r="K39" s="123" t="s">
        <v>161</v>
      </c>
      <c r="L39" s="112">
        <v>0</v>
      </c>
      <c r="M39" s="112">
        <v>0</v>
      </c>
      <c r="N39" s="112">
        <v>0</v>
      </c>
      <c r="O39" s="112">
        <v>0</v>
      </c>
      <c r="P39" s="112">
        <v>0</v>
      </c>
      <c r="Q39" s="63">
        <v>0</v>
      </c>
      <c r="R39" s="112">
        <v>0</v>
      </c>
      <c r="S39" s="112">
        <v>0</v>
      </c>
      <c r="T39" s="63">
        <v>0</v>
      </c>
      <c r="U39" s="112">
        <v>0</v>
      </c>
      <c r="V39" s="112">
        <v>0</v>
      </c>
      <c r="W39" s="63">
        <v>0</v>
      </c>
      <c r="X39" s="112">
        <v>0</v>
      </c>
      <c r="Y39" s="112">
        <v>0</v>
      </c>
      <c r="Z39" s="63">
        <v>0</v>
      </c>
      <c r="AA39" s="112">
        <v>0</v>
      </c>
      <c r="AB39" s="112">
        <v>0</v>
      </c>
      <c r="AC39" s="112">
        <v>0</v>
      </c>
      <c r="AD39" s="112">
        <v>0</v>
      </c>
      <c r="AE39" s="112">
        <v>0</v>
      </c>
      <c r="AJ39" s="37" t="b">
        <f>Главная!F$25="да"</f>
        <v>1</v>
      </c>
      <c r="AO39" s="63"/>
      <c r="AP39" s="78"/>
    </row>
    <row r="40" spans="2:42" s="28" customFormat="1" ht="36.6" customHeight="1">
      <c r="B40" s="160" t="s">
        <v>9</v>
      </c>
      <c r="C40" s="85" t="s">
        <v>223</v>
      </c>
      <c r="E40" s="159" t="s">
        <v>9</v>
      </c>
      <c r="F40" s="151" t="s">
        <v>9</v>
      </c>
      <c r="G40" s="162" t="s">
        <v>9</v>
      </c>
      <c r="H40" s="150" t="s">
        <v>9</v>
      </c>
      <c r="I40" s="151" t="s">
        <v>165</v>
      </c>
      <c r="J40" s="80" t="s">
        <v>223</v>
      </c>
      <c r="K40" s="123" t="s">
        <v>224</v>
      </c>
      <c r="L40" s="112">
        <v>5</v>
      </c>
      <c r="M40" s="112">
        <v>5</v>
      </c>
      <c r="N40" s="112">
        <v>5</v>
      </c>
      <c r="O40" s="112">
        <v>5</v>
      </c>
      <c r="P40" s="112">
        <v>0</v>
      </c>
      <c r="Q40" s="63">
        <v>0</v>
      </c>
      <c r="R40" s="112">
        <v>0</v>
      </c>
      <c r="S40" s="112">
        <v>0</v>
      </c>
      <c r="T40" s="63">
        <v>0</v>
      </c>
      <c r="U40" s="112">
        <v>0</v>
      </c>
      <c r="V40" s="112">
        <v>0</v>
      </c>
      <c r="W40" s="63">
        <v>0</v>
      </c>
      <c r="X40" s="112">
        <v>0</v>
      </c>
      <c r="Y40" s="112">
        <v>0</v>
      </c>
      <c r="Z40" s="63">
        <v>0</v>
      </c>
      <c r="AA40" s="112">
        <v>0</v>
      </c>
      <c r="AB40" s="112">
        <v>0.05</v>
      </c>
      <c r="AC40" s="112">
        <v>0.05</v>
      </c>
      <c r="AD40" s="112">
        <f>AE40</f>
        <v>6.6949999999999996E-2</v>
      </c>
      <c r="AE40" s="112">
        <v>6.6949999999999996E-2</v>
      </c>
      <c r="AJ40" s="37" t="b">
        <f>Главная!F$25="да"</f>
        <v>1</v>
      </c>
      <c r="AO40" s="63"/>
      <c r="AP40" s="78"/>
    </row>
    <row r="41" spans="2:42" s="32" customFormat="1" ht="0" hidden="1" customHeight="1">
      <c r="B41" s="161"/>
      <c r="E41" s="159"/>
      <c r="F41" s="152"/>
      <c r="G41" s="163"/>
      <c r="H41" s="150"/>
      <c r="I41" s="152" t="s">
        <v>165</v>
      </c>
      <c r="J41" s="154"/>
      <c r="K41" s="49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J41" s="37"/>
      <c r="AO41" s="62"/>
      <c r="AP41" s="78"/>
    </row>
    <row r="42" spans="2:42" s="28" customFormat="1" ht="28.9" customHeight="1">
      <c r="B42" s="160" t="s">
        <v>87</v>
      </c>
      <c r="C42" s="85" t="s">
        <v>225</v>
      </c>
      <c r="E42" s="159" t="s">
        <v>9</v>
      </c>
      <c r="F42" s="151" t="s">
        <v>16</v>
      </c>
      <c r="G42" s="162" t="s">
        <v>87</v>
      </c>
      <c r="H42" s="150" t="s">
        <v>167</v>
      </c>
      <c r="I42" s="151" t="s">
        <v>168</v>
      </c>
      <c r="J42" s="153" t="str">
        <f t="shared" ref="J42:J48" si="0">C42</f>
        <v>Ремонт электрических сетей в целях снижения потерь электроэнергии при передаче</v>
      </c>
      <c r="K42" s="123" t="s">
        <v>161</v>
      </c>
      <c r="L42" s="112">
        <v>100</v>
      </c>
      <c r="M42" s="112">
        <v>100</v>
      </c>
      <c r="N42" s="112">
        <v>100</v>
      </c>
      <c r="O42" s="112">
        <v>100</v>
      </c>
      <c r="P42" s="112">
        <v>4.0000000000000001E-3</v>
      </c>
      <c r="Q42" s="63">
        <v>0.48</v>
      </c>
      <c r="R42" s="112">
        <v>1.7000000000000001E-2</v>
      </c>
      <c r="S42" s="112">
        <v>4.0000000000000001E-3</v>
      </c>
      <c r="T42" s="63">
        <v>0.48</v>
      </c>
      <c r="U42" s="112">
        <v>1.7000000000000001E-2</v>
      </c>
      <c r="V42" s="112">
        <v>0.12520000000000001</v>
      </c>
      <c r="W42" s="63">
        <v>15.3996</v>
      </c>
      <c r="X42" s="112">
        <v>503.298992</v>
      </c>
      <c r="Y42" s="112">
        <v>0.12520000000000001</v>
      </c>
      <c r="Z42" s="63">
        <v>15.3996</v>
      </c>
      <c r="AA42" s="112">
        <v>503.298992</v>
      </c>
      <c r="AB42" s="112">
        <v>0.25</v>
      </c>
      <c r="AC42" s="112">
        <v>0.25</v>
      </c>
      <c r="AD42" s="112">
        <f>AE42</f>
        <v>0.39700000000000002</v>
      </c>
      <c r="AE42" s="112">
        <v>0.39700000000000002</v>
      </c>
      <c r="AJ42" s="37" t="b">
        <v>1</v>
      </c>
      <c r="AO42" s="63"/>
      <c r="AP42" s="78"/>
    </row>
    <row r="43" spans="2:42" s="28" customFormat="1" ht="43.9" customHeight="1">
      <c r="B43" s="160" t="s">
        <v>87</v>
      </c>
      <c r="C43" s="85" t="s">
        <v>226</v>
      </c>
      <c r="E43" s="159" t="s">
        <v>9</v>
      </c>
      <c r="F43" s="151" t="s">
        <v>16</v>
      </c>
      <c r="G43" s="162" t="s">
        <v>87</v>
      </c>
      <c r="H43" s="150" t="s">
        <v>167</v>
      </c>
      <c r="I43" s="151" t="s">
        <v>170</v>
      </c>
      <c r="J43" s="153" t="str">
        <f t="shared" si="0"/>
        <v>Проведение реконструкции/модернизации оборудования, используемого для передачи электрической энергии</v>
      </c>
      <c r="K43" s="123" t="s">
        <v>161</v>
      </c>
      <c r="L43" s="112">
        <v>100</v>
      </c>
      <c r="M43" s="112">
        <v>100</v>
      </c>
      <c r="N43" s="112">
        <v>100</v>
      </c>
      <c r="O43" s="112">
        <v>100</v>
      </c>
      <c r="P43" s="112">
        <v>3.0000000000000001E-3</v>
      </c>
      <c r="Q43" s="63">
        <v>0.41199999999999998</v>
      </c>
      <c r="R43" s="112">
        <v>1.4E-2</v>
      </c>
      <c r="S43" s="112">
        <v>3.0000000000000001E-3</v>
      </c>
      <c r="T43" s="63">
        <v>0.41199999999999998</v>
      </c>
      <c r="U43" s="112">
        <v>1.4E-2</v>
      </c>
      <c r="V43" s="112">
        <v>0.158</v>
      </c>
      <c r="W43" s="63">
        <v>19.434000000000001</v>
      </c>
      <c r="X43" s="112">
        <v>635.15368000000001</v>
      </c>
      <c r="Y43" s="112">
        <v>0.15801000000000001</v>
      </c>
      <c r="Z43" s="63">
        <v>19.434000000000001</v>
      </c>
      <c r="AA43" s="112">
        <v>635.15368000000001</v>
      </c>
      <c r="AB43" s="112">
        <v>0.63</v>
      </c>
      <c r="AC43" s="112">
        <v>0.63</v>
      </c>
      <c r="AD43" s="112">
        <f>AE43</f>
        <v>1.085</v>
      </c>
      <c r="AE43" s="112">
        <v>1.085</v>
      </c>
      <c r="AJ43" s="37" t="b">
        <v>1</v>
      </c>
      <c r="AO43" s="63"/>
      <c r="AP43" s="78"/>
    </row>
    <row r="44" spans="2:42" s="28" customFormat="1" ht="40.15" customHeight="1">
      <c r="B44" s="160" t="s">
        <v>87</v>
      </c>
      <c r="C44" s="85" t="s">
        <v>227</v>
      </c>
      <c r="E44" s="159" t="s">
        <v>9</v>
      </c>
      <c r="F44" s="151" t="s">
        <v>16</v>
      </c>
      <c r="G44" s="162" t="s">
        <v>87</v>
      </c>
      <c r="H44" s="150" t="s">
        <v>167</v>
      </c>
      <c r="I44" s="151" t="s">
        <v>185</v>
      </c>
      <c r="J44" s="153" t="str">
        <f t="shared" si="0"/>
        <v>Установка узлов учета оснащенных автоматизированной информационной измерительной системой</v>
      </c>
      <c r="K44" s="123" t="s">
        <v>161</v>
      </c>
      <c r="L44" s="112">
        <v>0.4</v>
      </c>
      <c r="M44" s="112">
        <v>0.4</v>
      </c>
      <c r="N44" s="112">
        <v>0.54800000000000004</v>
      </c>
      <c r="O44" s="112">
        <v>0.54800000000000004</v>
      </c>
      <c r="P44" s="112">
        <v>1E-3</v>
      </c>
      <c r="Q44" s="63">
        <v>0.13700000000000001</v>
      </c>
      <c r="R44" s="112">
        <v>5.0000000000000001E-3</v>
      </c>
      <c r="S44" s="112">
        <v>1E-3</v>
      </c>
      <c r="T44" s="63">
        <v>0.13700000000000001</v>
      </c>
      <c r="U44" s="112">
        <v>5.0000000000000001E-3</v>
      </c>
      <c r="V44" s="112">
        <v>0.185</v>
      </c>
      <c r="W44" s="63">
        <v>22.754999999999999</v>
      </c>
      <c r="X44" s="112">
        <v>743.69259999999997</v>
      </c>
      <c r="Y44" s="112">
        <v>0.185</v>
      </c>
      <c r="Z44" s="63">
        <v>22.754999999999999</v>
      </c>
      <c r="AA44" s="112">
        <v>743.69259999999997</v>
      </c>
      <c r="AB44" s="112">
        <v>0.32</v>
      </c>
      <c r="AC44" s="112">
        <v>0.32</v>
      </c>
      <c r="AD44" s="112">
        <f>AE44</f>
        <v>0.46700000000000003</v>
      </c>
      <c r="AE44" s="112">
        <v>0.46700000000000003</v>
      </c>
      <c r="AJ44" s="37" t="b">
        <v>1</v>
      </c>
      <c r="AO44" s="63"/>
      <c r="AP44" s="78"/>
    </row>
    <row r="45" spans="2:42" s="28" customFormat="1" ht="36.4" customHeight="1">
      <c r="B45" s="160" t="s">
        <v>87</v>
      </c>
      <c r="C45" s="85" t="s">
        <v>228</v>
      </c>
      <c r="E45" s="159" t="s">
        <v>9</v>
      </c>
      <c r="F45" s="151" t="s">
        <v>16</v>
      </c>
      <c r="G45" s="162" t="s">
        <v>87</v>
      </c>
      <c r="H45" s="150" t="s">
        <v>167</v>
      </c>
      <c r="I45" s="151" t="s">
        <v>187</v>
      </c>
      <c r="J45" s="153" t="str">
        <f t="shared" si="0"/>
        <v>Сокращение пробега посредством использования ГЛОНАСС/GPS технологии</v>
      </c>
      <c r="K45" s="123" t="s">
        <v>161</v>
      </c>
      <c r="L45" s="112">
        <v>100</v>
      </c>
      <c r="M45" s="112">
        <v>100</v>
      </c>
      <c r="N45" s="112">
        <v>100</v>
      </c>
      <c r="O45" s="112">
        <v>100</v>
      </c>
      <c r="P45" s="112">
        <v>1.0999999999999999E-2</v>
      </c>
      <c r="Q45" s="63">
        <v>1.6E-2</v>
      </c>
      <c r="R45" s="112">
        <v>7.3999999999999996E-2</v>
      </c>
      <c r="S45" s="112">
        <v>1.0999999999999999E-2</v>
      </c>
      <c r="T45" s="63">
        <v>1.6E-2</v>
      </c>
      <c r="U45" s="112">
        <v>7.3999999999999996E-2</v>
      </c>
      <c r="V45" s="112">
        <v>0.1</v>
      </c>
      <c r="W45" s="63">
        <v>12.3</v>
      </c>
      <c r="X45" s="112">
        <v>401.99599999999998</v>
      </c>
      <c r="Y45" s="112">
        <v>0.1</v>
      </c>
      <c r="Z45" s="63">
        <v>12.3</v>
      </c>
      <c r="AA45" s="112">
        <v>401.99599999999998</v>
      </c>
      <c r="AB45" s="112">
        <v>7.4999999999999997E-2</v>
      </c>
      <c r="AC45" s="112">
        <v>7.4999999999999997E-2</v>
      </c>
      <c r="AD45" s="112">
        <f>AE45</f>
        <v>0.135295</v>
      </c>
      <c r="AE45" s="112">
        <v>0.135295</v>
      </c>
      <c r="AJ45" s="37" t="b">
        <v>1</v>
      </c>
      <c r="AO45" s="63"/>
      <c r="AP45" s="78"/>
    </row>
    <row r="46" spans="2:42" s="28" customFormat="1" ht="31.15" customHeight="1">
      <c r="B46" s="160" t="s">
        <v>87</v>
      </c>
      <c r="C46" s="85" t="s">
        <v>229</v>
      </c>
      <c r="E46" s="159" t="s">
        <v>9</v>
      </c>
      <c r="F46" s="151" t="s">
        <v>16</v>
      </c>
      <c r="G46" s="162" t="s">
        <v>87</v>
      </c>
      <c r="H46" s="150" t="s">
        <v>167</v>
      </c>
      <c r="I46" s="151" t="s">
        <v>189</v>
      </c>
      <c r="J46" s="153" t="str">
        <f t="shared" si="0"/>
        <v>Оптимизация режимов работы электросети и оптимизация схем</v>
      </c>
      <c r="K46" s="123" t="s">
        <v>161</v>
      </c>
      <c r="L46" s="112">
        <v>100</v>
      </c>
      <c r="M46" s="112">
        <v>100</v>
      </c>
      <c r="N46" s="112">
        <v>100</v>
      </c>
      <c r="O46" s="112">
        <v>100</v>
      </c>
      <c r="P46" s="112">
        <v>1E-3</v>
      </c>
      <c r="Q46" s="63">
        <v>0.13700000000000001</v>
      </c>
      <c r="R46" s="112">
        <v>0.05</v>
      </c>
      <c r="S46" s="112">
        <v>1E-3</v>
      </c>
      <c r="T46" s="63">
        <v>0.13700000000000001</v>
      </c>
      <c r="U46" s="112">
        <v>5.0000000000000001E-3</v>
      </c>
      <c r="V46" s="112">
        <v>0.13550000000000001</v>
      </c>
      <c r="W46" s="63">
        <v>16.666499999999999</v>
      </c>
      <c r="X46" s="112">
        <v>544.70457999999996</v>
      </c>
      <c r="Y46" s="112">
        <v>0.13550000000000001</v>
      </c>
      <c r="Z46" s="63">
        <v>16.666499999999999</v>
      </c>
      <c r="AA46" s="112">
        <v>544.70457999999996</v>
      </c>
      <c r="AB46" s="112">
        <v>0</v>
      </c>
      <c r="AC46" s="112">
        <v>0</v>
      </c>
      <c r="AD46" s="112">
        <f>AE46</f>
        <v>0</v>
      </c>
      <c r="AE46" s="112">
        <v>0</v>
      </c>
      <c r="AJ46" s="37" t="b">
        <v>1</v>
      </c>
      <c r="AO46" s="63"/>
      <c r="AP46" s="78"/>
    </row>
    <row r="47" spans="2:42" s="28" customFormat="1" ht="28.9" customHeight="1">
      <c r="B47" s="160" t="s">
        <v>87</v>
      </c>
      <c r="C47" s="85" t="s">
        <v>230</v>
      </c>
      <c r="E47" s="159" t="s">
        <v>9</v>
      </c>
      <c r="F47" s="151" t="s">
        <v>16</v>
      </c>
      <c r="G47" s="162" t="s">
        <v>87</v>
      </c>
      <c r="H47" s="150" t="s">
        <v>167</v>
      </c>
      <c r="I47" s="151" t="s">
        <v>192</v>
      </c>
      <c r="J47" s="153" t="str">
        <f t="shared" si="0"/>
        <v>Равномерное распределение электрических мощностей между фидерами подстанций</v>
      </c>
      <c r="K47" s="123" t="s">
        <v>161</v>
      </c>
      <c r="L47" s="112">
        <v>100</v>
      </c>
      <c r="M47" s="112">
        <v>100</v>
      </c>
      <c r="N47" s="112">
        <v>100</v>
      </c>
      <c r="O47" s="112">
        <v>100</v>
      </c>
      <c r="P47" s="112">
        <v>1E-3</v>
      </c>
      <c r="Q47" s="63">
        <v>0.13700000000000001</v>
      </c>
      <c r="R47" s="112">
        <v>5.0000000000000001E-3</v>
      </c>
      <c r="S47" s="112">
        <v>1E-3</v>
      </c>
      <c r="T47" s="63">
        <v>0.13700000000000001</v>
      </c>
      <c r="U47" s="112">
        <v>5.0000000000000001E-3</v>
      </c>
      <c r="V47" s="112">
        <v>0.13200000000000001</v>
      </c>
      <c r="W47" s="63">
        <v>16.236000000000001</v>
      </c>
      <c r="X47" s="112">
        <v>530.63472000000002</v>
      </c>
      <c r="Y47" s="112">
        <v>0.13200000000000001</v>
      </c>
      <c r="Z47" s="63">
        <v>16.236000000000001</v>
      </c>
      <c r="AA47" s="112">
        <v>530.63472000000002</v>
      </c>
      <c r="AB47" s="112">
        <v>0</v>
      </c>
      <c r="AC47" s="112">
        <v>0</v>
      </c>
      <c r="AD47" s="112">
        <v>0</v>
      </c>
      <c r="AE47" s="112">
        <v>0</v>
      </c>
      <c r="AJ47" s="37" t="b">
        <v>1</v>
      </c>
      <c r="AO47" s="63"/>
      <c r="AP47" s="78"/>
    </row>
    <row r="48" spans="2:42" s="28" customFormat="1" ht="26.65" customHeight="1">
      <c r="B48" s="160" t="s">
        <v>87</v>
      </c>
      <c r="C48" s="85" t="s">
        <v>231</v>
      </c>
      <c r="E48" s="159" t="s">
        <v>9</v>
      </c>
      <c r="F48" s="151" t="s">
        <v>16</v>
      </c>
      <c r="G48" s="162" t="s">
        <v>87</v>
      </c>
      <c r="H48" s="150" t="s">
        <v>167</v>
      </c>
      <c r="I48" s="151" t="s">
        <v>205</v>
      </c>
      <c r="J48" s="153" t="str">
        <f t="shared" si="0"/>
        <v>Выравнивание нагрузок фаз в электросетях</v>
      </c>
      <c r="K48" s="123" t="s">
        <v>161</v>
      </c>
      <c r="L48" s="112">
        <v>100</v>
      </c>
      <c r="M48" s="112">
        <v>100</v>
      </c>
      <c r="N48" s="112">
        <v>100</v>
      </c>
      <c r="O48" s="112">
        <v>100</v>
      </c>
      <c r="P48" s="112">
        <v>1E-3</v>
      </c>
      <c r="Q48" s="63">
        <v>6.9000000000000006E-2</v>
      </c>
      <c r="R48" s="112">
        <v>2E-3</v>
      </c>
      <c r="S48" s="112">
        <v>1E-3</v>
      </c>
      <c r="T48" s="63">
        <v>6.9000000000000006E-2</v>
      </c>
      <c r="U48" s="112">
        <v>2E-3</v>
      </c>
      <c r="V48" s="112">
        <v>0.09</v>
      </c>
      <c r="W48" s="63">
        <v>11.07</v>
      </c>
      <c r="X48" s="112">
        <v>361.79640000000001</v>
      </c>
      <c r="Y48" s="112">
        <v>0.09</v>
      </c>
      <c r="Z48" s="63">
        <v>11.07</v>
      </c>
      <c r="AA48" s="112">
        <v>361.79640000000001</v>
      </c>
      <c r="AB48" s="112">
        <v>0</v>
      </c>
      <c r="AC48" s="112">
        <v>0</v>
      </c>
      <c r="AD48" s="112">
        <v>0</v>
      </c>
      <c r="AE48" s="112">
        <v>0</v>
      </c>
      <c r="AJ48" s="37" t="b">
        <v>1</v>
      </c>
      <c r="AO48" s="63"/>
      <c r="AP48" s="78"/>
    </row>
    <row r="49" spans="1:42" s="28" customFormat="1" ht="18" customHeight="1">
      <c r="B49" s="160" t="s">
        <v>87</v>
      </c>
      <c r="E49" s="159" t="s">
        <v>9</v>
      </c>
      <c r="F49" s="151" t="s">
        <v>16</v>
      </c>
      <c r="G49" s="162" t="s">
        <v>87</v>
      </c>
      <c r="H49" s="178"/>
      <c r="I49" s="157" t="s">
        <v>15</v>
      </c>
      <c r="J49" s="158" t="s">
        <v>15</v>
      </c>
      <c r="K49" s="121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J49" s="37" t="b">
        <v>1</v>
      </c>
      <c r="AO49" s="117"/>
      <c r="AP49" s="78"/>
    </row>
    <row r="50" spans="1:42" s="32" customFormat="1" ht="0" hidden="1" customHeight="1">
      <c r="B50" s="34"/>
      <c r="E50" s="98"/>
      <c r="F50" s="106"/>
      <c r="G50" s="49"/>
      <c r="H50" s="150"/>
      <c r="I50" s="181"/>
      <c r="J50" s="154"/>
      <c r="K50" s="49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J50" s="37"/>
      <c r="AO50" s="62"/>
      <c r="AP50" s="78"/>
    </row>
    <row r="51" spans="1:42" ht="0" hidden="1" customHeight="1">
      <c r="A51" s="33"/>
      <c r="B51" s="33"/>
      <c r="C51" s="33"/>
      <c r="D51" s="33"/>
      <c r="E51" s="33"/>
      <c r="F51" s="168" t="s">
        <v>15</v>
      </c>
      <c r="G51" s="173"/>
      <c r="H51" s="113" t="s">
        <v>9</v>
      </c>
      <c r="I51" s="168" t="s">
        <v>9</v>
      </c>
      <c r="J51" s="174" t="s">
        <v>9</v>
      </c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33"/>
      <c r="AG51" s="33"/>
      <c r="AH51" s="33"/>
      <c r="AI51" s="33"/>
      <c r="AJ51" s="22" t="b">
        <v>1</v>
      </c>
      <c r="AK51" s="33"/>
      <c r="AL51" s="33"/>
      <c r="AM51" s="33"/>
      <c r="AN51" s="33"/>
      <c r="AO51" s="83"/>
      <c r="AP51" s="114"/>
    </row>
    <row r="52" spans="1:42" ht="18" customHeight="1">
      <c r="A52" s="31"/>
      <c r="B52" s="31"/>
      <c r="C52" s="31"/>
      <c r="D52" s="31"/>
      <c r="E52" s="31"/>
      <c r="F52" s="115" t="s">
        <v>9</v>
      </c>
      <c r="G52" s="31"/>
      <c r="H52" s="28" t="s">
        <v>9</v>
      </c>
      <c r="I52" s="115" t="s">
        <v>9</v>
      </c>
      <c r="J52" s="28" t="s">
        <v>9</v>
      </c>
      <c r="AF52" s="14"/>
      <c r="AG52" s="31"/>
      <c r="AH52" s="31"/>
      <c r="AI52" s="31"/>
      <c r="AJ52" s="31"/>
      <c r="AK52" s="31"/>
      <c r="AL52" s="31"/>
      <c r="AM52" s="31"/>
      <c r="AN52" s="31"/>
      <c r="AO52" s="31"/>
      <c r="AP52" s="31"/>
    </row>
    <row r="53" spans="1:42" ht="15" customHeight="1">
      <c r="A53" s="31"/>
      <c r="B53" s="31"/>
      <c r="C53" s="31"/>
      <c r="D53" s="31"/>
      <c r="E53" s="31"/>
      <c r="F53" s="31"/>
      <c r="G53" s="31"/>
      <c r="H53" s="28" t="s">
        <v>9</v>
      </c>
      <c r="I53" s="28" t="s">
        <v>9</v>
      </c>
      <c r="J53" s="28" t="s">
        <v>9</v>
      </c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</row>
    <row r="54" spans="1:42" ht="15" hidden="1" customHeight="1">
      <c r="A54" s="31"/>
      <c r="B54" s="31"/>
      <c r="C54" s="31"/>
      <c r="D54" s="31"/>
      <c r="E54" s="31"/>
      <c r="F54" s="31"/>
      <c r="G54" s="31"/>
      <c r="H54" s="28" t="s">
        <v>9</v>
      </c>
      <c r="I54" s="28" t="s">
        <v>9</v>
      </c>
      <c r="J54" s="28" t="s">
        <v>9</v>
      </c>
      <c r="K54" s="37" t="b">
        <v>1</v>
      </c>
      <c r="L54" s="37" t="b">
        <v>1</v>
      </c>
      <c r="M54" s="37" t="b">
        <v>1</v>
      </c>
      <c r="N54" s="37" t="b">
        <v>1</v>
      </c>
      <c r="O54" s="37" t="b">
        <v>1</v>
      </c>
      <c r="P54" s="37" t="b">
        <v>1</v>
      </c>
      <c r="Q54" s="37" t="b">
        <v>1</v>
      </c>
      <c r="R54" s="37" t="b">
        <v>1</v>
      </c>
      <c r="S54" s="37" t="b">
        <v>1</v>
      </c>
      <c r="T54" s="37" t="b">
        <v>1</v>
      </c>
      <c r="U54" s="37" t="b">
        <v>1</v>
      </c>
      <c r="V54" s="37" t="b">
        <v>1</v>
      </c>
      <c r="W54" s="37" t="b">
        <v>1</v>
      </c>
      <c r="X54" s="37" t="b">
        <v>1</v>
      </c>
      <c r="Y54" s="37" t="b">
        <v>1</v>
      </c>
      <c r="Z54" s="37" t="b">
        <v>1</v>
      </c>
      <c r="AA54" s="37" t="b">
        <v>1</v>
      </c>
      <c r="AB54" s="37" t="b">
        <v>1</v>
      </c>
      <c r="AC54" s="37" t="b">
        <v>1</v>
      </c>
      <c r="AD54" s="37" t="b">
        <v>1</v>
      </c>
      <c r="AE54" s="37" t="b">
        <v>1</v>
      </c>
      <c r="AF54" s="31"/>
      <c r="AG54" s="31"/>
      <c r="AH54" s="31"/>
      <c r="AI54" s="31"/>
      <c r="AJ54" s="31"/>
      <c r="AK54" s="31"/>
      <c r="AL54" s="31"/>
      <c r="AM54" s="31"/>
      <c r="AN54" s="31"/>
      <c r="AO54" s="37" t="b">
        <v>1</v>
      </c>
      <c r="AP54" s="31"/>
    </row>
    <row r="55" spans="1:42" ht="15" customHeight="1">
      <c r="A55" s="31"/>
      <c r="B55" s="31"/>
      <c r="C55" s="31"/>
      <c r="D55" s="31"/>
      <c r="E55" s="31"/>
      <c r="F55" s="31"/>
      <c r="G55" s="31"/>
      <c r="H55" s="28" t="s">
        <v>9</v>
      </c>
      <c r="I55" s="28" t="s">
        <v>9</v>
      </c>
      <c r="J55" s="28" t="s">
        <v>9</v>
      </c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</row>
    <row r="56" spans="1:42" ht="15" customHeight="1">
      <c r="A56" s="31"/>
      <c r="B56" s="31"/>
      <c r="C56" s="31"/>
      <c r="D56" s="31"/>
      <c r="E56" s="31"/>
      <c r="F56" s="31"/>
      <c r="G56" s="31"/>
      <c r="H56" s="28" t="s">
        <v>9</v>
      </c>
      <c r="I56" s="28" t="s">
        <v>9</v>
      </c>
      <c r="J56" s="28" t="s">
        <v>9</v>
      </c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</row>
    <row r="57" spans="1:42" ht="15" customHeight="1">
      <c r="A57" s="31"/>
      <c r="B57" s="31"/>
      <c r="C57" s="31"/>
      <c r="D57" s="31"/>
      <c r="E57" s="31"/>
      <c r="F57" s="31"/>
      <c r="G57" s="31"/>
      <c r="H57" s="28" t="s">
        <v>9</v>
      </c>
      <c r="I57" s="28" t="s">
        <v>9</v>
      </c>
      <c r="J57" s="28" t="s">
        <v>9</v>
      </c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</row>
    <row r="58" spans="1:42" ht="15" customHeight="1">
      <c r="A58" s="31"/>
      <c r="B58" s="31"/>
      <c r="C58" s="31"/>
      <c r="D58" s="31"/>
      <c r="E58" s="31"/>
      <c r="F58" s="31"/>
      <c r="G58" s="31"/>
      <c r="H58" s="28" t="s">
        <v>9</v>
      </c>
      <c r="I58" s="28" t="s">
        <v>9</v>
      </c>
      <c r="J58" s="28" t="s">
        <v>9</v>
      </c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</row>
    <row r="59" spans="1:42" ht="15" customHeight="1">
      <c r="A59" s="31"/>
      <c r="B59" s="31"/>
      <c r="C59" s="31"/>
      <c r="D59" s="31"/>
      <c r="E59" s="31"/>
      <c r="F59" s="31"/>
      <c r="G59" s="31"/>
      <c r="H59" s="28" t="s">
        <v>9</v>
      </c>
      <c r="I59" s="28" t="s">
        <v>9</v>
      </c>
      <c r="J59" s="28" t="s">
        <v>9</v>
      </c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</row>
    <row r="60" spans="1:42" ht="15" customHeight="1">
      <c r="A60" s="31"/>
      <c r="B60" s="31"/>
      <c r="C60" s="31"/>
      <c r="D60" s="31"/>
      <c r="E60" s="31"/>
      <c r="F60" s="31"/>
      <c r="G60" s="31"/>
      <c r="H60" s="28" t="s">
        <v>9</v>
      </c>
      <c r="I60" s="28" t="s">
        <v>9</v>
      </c>
      <c r="J60" s="28" t="s">
        <v>9</v>
      </c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</row>
    <row r="61" spans="1:42" ht="15" customHeight="1">
      <c r="A61" s="31"/>
      <c r="B61" s="31"/>
      <c r="C61" s="31"/>
      <c r="D61" s="31"/>
      <c r="E61" s="31"/>
      <c r="F61" s="31"/>
      <c r="G61" s="31"/>
      <c r="H61" s="28" t="s">
        <v>9</v>
      </c>
      <c r="I61" s="28" t="s">
        <v>9</v>
      </c>
      <c r="J61" s="28" t="s">
        <v>9</v>
      </c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</row>
    <row r="62" spans="1:42" ht="15" customHeight="1">
      <c r="A62" s="31"/>
      <c r="B62" s="31"/>
      <c r="C62" s="31"/>
      <c r="D62" s="31"/>
      <c r="E62" s="31"/>
      <c r="F62" s="31"/>
      <c r="G62" s="31"/>
      <c r="H62" s="28" t="s">
        <v>9</v>
      </c>
      <c r="I62" s="28" t="s">
        <v>9</v>
      </c>
      <c r="J62" s="28" t="s">
        <v>9</v>
      </c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</row>
    <row r="63" spans="1:42" s="28" customFormat="1" ht="18" hidden="1" customHeight="1">
      <c r="B63" s="35" t="s">
        <v>34</v>
      </c>
      <c r="C63" s="85" t="s">
        <v>172</v>
      </c>
      <c r="E63" s="98" t="s">
        <v>9</v>
      </c>
      <c r="F63" s="43" t="s">
        <v>16</v>
      </c>
      <c r="G63" s="95" t="s">
        <v>34</v>
      </c>
      <c r="H63" s="150" t="s">
        <v>167</v>
      </c>
      <c r="I63" s="151" t="s">
        <v>9</v>
      </c>
      <c r="J63" s="153" t="str">
        <f>C63</f>
        <v>%DYNAMICS%</v>
      </c>
      <c r="K63" s="123"/>
      <c r="L63" s="112"/>
      <c r="M63" s="112"/>
      <c r="N63" s="112"/>
      <c r="O63" s="112"/>
      <c r="P63" s="112"/>
      <c r="Q63" s="63"/>
      <c r="R63" s="112"/>
      <c r="S63" s="112"/>
      <c r="T63" s="63"/>
      <c r="U63" s="112"/>
      <c r="V63" s="112"/>
      <c r="W63" s="63"/>
      <c r="X63" s="112"/>
      <c r="Y63" s="112"/>
      <c r="Z63" s="63"/>
      <c r="AA63" s="112"/>
      <c r="AB63" s="112"/>
      <c r="AC63" s="112"/>
      <c r="AD63" s="112"/>
      <c r="AE63" s="112"/>
      <c r="AJ63" s="37" t="b">
        <v>1</v>
      </c>
      <c r="AO63" s="63"/>
      <c r="AP63" s="78"/>
    </row>
    <row r="64" spans="1:42" s="28" customFormat="1" ht="18" hidden="1" customHeight="1">
      <c r="B64" s="35" t="s">
        <v>35</v>
      </c>
      <c r="C64" s="85" t="s">
        <v>172</v>
      </c>
      <c r="E64" s="98" t="s">
        <v>9</v>
      </c>
      <c r="F64" s="43" t="s">
        <v>16</v>
      </c>
      <c r="G64" s="95" t="s">
        <v>35</v>
      </c>
      <c r="H64" s="150" t="s">
        <v>167</v>
      </c>
      <c r="I64" s="151" t="s">
        <v>9</v>
      </c>
      <c r="J64" s="153" t="str">
        <f>C64</f>
        <v>%DYNAMICS%</v>
      </c>
      <c r="K64" s="123"/>
      <c r="L64" s="112"/>
      <c r="M64" s="112"/>
      <c r="N64" s="112"/>
      <c r="O64" s="112"/>
      <c r="P64" s="112"/>
      <c r="Q64" s="63"/>
      <c r="R64" s="112"/>
      <c r="S64" s="112"/>
      <c r="T64" s="63"/>
      <c r="U64" s="112"/>
      <c r="V64" s="112"/>
      <c r="W64" s="63"/>
      <c r="X64" s="112"/>
      <c r="Y64" s="112"/>
      <c r="Z64" s="63"/>
      <c r="AA64" s="112"/>
      <c r="AB64" s="112"/>
      <c r="AC64" s="112"/>
      <c r="AD64" s="112"/>
      <c r="AE64" s="112"/>
      <c r="AJ64" s="37" t="b">
        <v>1</v>
      </c>
      <c r="AO64" s="63"/>
      <c r="AP64" s="78"/>
    </row>
    <row r="65" spans="2:42" s="28" customFormat="1" ht="18" hidden="1" customHeight="1">
      <c r="B65" s="35" t="s">
        <v>36</v>
      </c>
      <c r="C65" s="85" t="s">
        <v>172</v>
      </c>
      <c r="E65" s="98" t="s">
        <v>9</v>
      </c>
      <c r="F65" s="43" t="s">
        <v>16</v>
      </c>
      <c r="G65" s="95" t="s">
        <v>36</v>
      </c>
      <c r="H65" s="150" t="s">
        <v>167</v>
      </c>
      <c r="I65" s="151" t="s">
        <v>9</v>
      </c>
      <c r="J65" s="153" t="str">
        <f>C65</f>
        <v>%DYNAMICS%</v>
      </c>
      <c r="K65" s="123"/>
      <c r="L65" s="112"/>
      <c r="M65" s="112"/>
      <c r="N65" s="112"/>
      <c r="O65" s="112"/>
      <c r="P65" s="112"/>
      <c r="Q65" s="63"/>
      <c r="R65" s="112"/>
      <c r="S65" s="112"/>
      <c r="T65" s="63"/>
      <c r="U65" s="112"/>
      <c r="V65" s="112"/>
      <c r="W65" s="63"/>
      <c r="X65" s="112"/>
      <c r="Y65" s="112"/>
      <c r="Z65" s="63"/>
      <c r="AA65" s="112"/>
      <c r="AB65" s="112"/>
      <c r="AC65" s="112"/>
      <c r="AD65" s="112"/>
      <c r="AE65" s="112"/>
      <c r="AJ65" s="37" t="b">
        <v>1</v>
      </c>
      <c r="AO65" s="63"/>
      <c r="AP65" s="78"/>
    </row>
    <row r="66" spans="2:42" s="28" customFormat="1" ht="18" hidden="1" customHeight="1">
      <c r="B66" s="35" t="s">
        <v>87</v>
      </c>
      <c r="C66" s="85" t="s">
        <v>172</v>
      </c>
      <c r="E66" s="98" t="s">
        <v>9</v>
      </c>
      <c r="F66" s="43" t="s">
        <v>16</v>
      </c>
      <c r="G66" s="95" t="s">
        <v>87</v>
      </c>
      <c r="H66" s="150" t="s">
        <v>167</v>
      </c>
      <c r="I66" s="151" t="s">
        <v>9</v>
      </c>
      <c r="J66" s="153" t="str">
        <f>C66</f>
        <v>%DYNAMICS%</v>
      </c>
      <c r="K66" s="123"/>
      <c r="L66" s="112"/>
      <c r="M66" s="112"/>
      <c r="N66" s="112"/>
      <c r="O66" s="112"/>
      <c r="P66" s="112"/>
      <c r="Q66" s="63"/>
      <c r="R66" s="112"/>
      <c r="S66" s="112"/>
      <c r="T66" s="63"/>
      <c r="U66" s="112"/>
      <c r="V66" s="112"/>
      <c r="W66" s="63"/>
      <c r="X66" s="112"/>
      <c r="Y66" s="112"/>
      <c r="Z66" s="63"/>
      <c r="AA66" s="112"/>
      <c r="AB66" s="112"/>
      <c r="AC66" s="112"/>
      <c r="AD66" s="112"/>
      <c r="AE66" s="112"/>
      <c r="AJ66" s="37" t="b">
        <v>1</v>
      </c>
      <c r="AO66" s="63"/>
      <c r="AP66" s="78"/>
    </row>
    <row r="67" spans="2:42" s="28" customFormat="1" ht="18" hidden="1" customHeight="1">
      <c r="B67" s="35" t="s">
        <v>8</v>
      </c>
      <c r="C67" s="85" t="s">
        <v>172</v>
      </c>
      <c r="E67" s="98" t="s">
        <v>9</v>
      </c>
      <c r="F67" s="43" t="s">
        <v>16</v>
      </c>
      <c r="G67" s="80" t="str">
        <f>B67</f>
        <v>%NOLOAD%</v>
      </c>
      <c r="H67" s="150" t="s">
        <v>167</v>
      </c>
      <c r="I67" s="151" t="s">
        <v>9</v>
      </c>
      <c r="J67" s="153" t="str">
        <f>C67</f>
        <v>%DYNAMICS%</v>
      </c>
      <c r="K67" s="123"/>
      <c r="L67" s="112"/>
      <c r="M67" s="112"/>
      <c r="N67" s="112"/>
      <c r="O67" s="112"/>
      <c r="P67" s="112"/>
      <c r="Q67" s="63"/>
      <c r="R67" s="112"/>
      <c r="S67" s="112"/>
      <c r="T67" s="63"/>
      <c r="U67" s="112"/>
      <c r="V67" s="112"/>
      <c r="W67" s="63"/>
      <c r="X67" s="112"/>
      <c r="Y67" s="112"/>
      <c r="Z67" s="63"/>
      <c r="AA67" s="112"/>
      <c r="AB67" s="112"/>
      <c r="AC67" s="112"/>
      <c r="AD67" s="112"/>
      <c r="AE67" s="112"/>
      <c r="AJ67" s="37" t="b">
        <v>1</v>
      </c>
      <c r="AO67" s="63"/>
      <c r="AP67" s="78"/>
    </row>
    <row r="68" spans="2:42" s="28" customFormat="1" ht="18" hidden="1" customHeight="1">
      <c r="B68" s="160" t="s">
        <v>8</v>
      </c>
      <c r="E68" s="159" t="s">
        <v>9</v>
      </c>
      <c r="F68" s="151" t="s">
        <v>16</v>
      </c>
      <c r="G68" s="153" t="str">
        <f>B68</f>
        <v>%NOLOAD%</v>
      </c>
      <c r="H68" s="179"/>
      <c r="I68" s="180">
        <v>0</v>
      </c>
      <c r="J68" s="153"/>
      <c r="K68" s="118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J68" s="37" t="b">
        <v>1</v>
      </c>
      <c r="AO68" s="101"/>
      <c r="AP68" s="78"/>
    </row>
    <row r="69" spans="2:42" s="32" customFormat="1" ht="0" hidden="1" customHeight="1">
      <c r="B69" s="161"/>
      <c r="E69" s="159"/>
      <c r="F69" s="152"/>
      <c r="G69" s="154"/>
      <c r="H69" s="150"/>
      <c r="I69" s="152">
        <v>0</v>
      </c>
      <c r="J69" s="154"/>
      <c r="K69" s="49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J69" s="37"/>
      <c r="AO69" s="62"/>
      <c r="AP69" s="78"/>
    </row>
    <row r="70" spans="2:42" s="28" customFormat="1" ht="18" hidden="1" customHeight="1">
      <c r="B70" s="160" t="s">
        <v>8</v>
      </c>
      <c r="E70" s="159" t="s">
        <v>9</v>
      </c>
      <c r="F70" s="151" t="s">
        <v>16</v>
      </c>
      <c r="G70" s="153" t="str">
        <f>B70</f>
        <v>%NOLOAD%</v>
      </c>
      <c r="H70" s="178"/>
      <c r="I70" s="157" t="s">
        <v>15</v>
      </c>
      <c r="J70" s="158" t="s">
        <v>15</v>
      </c>
      <c r="K70" s="121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J70" s="37" t="b">
        <v>1</v>
      </c>
      <c r="AO70" s="117"/>
      <c r="AP70" s="78"/>
    </row>
  </sheetData>
  <sheetProtection insertRows="0" deleteColumns="0" deleteRows="0" sort="0" autoFilter="0"/>
  <mergeCells count="164">
    <mergeCell ref="F51:G51"/>
    <mergeCell ref="F13:F15"/>
    <mergeCell ref="G13:G15"/>
    <mergeCell ref="K13:K15"/>
    <mergeCell ref="AO13:AO15"/>
    <mergeCell ref="P4:R4"/>
    <mergeCell ref="P13:R13"/>
    <mergeCell ref="P5:R5"/>
    <mergeCell ref="P14:R14"/>
    <mergeCell ref="S4:U4"/>
    <mergeCell ref="S13:U13"/>
    <mergeCell ref="S5:U5"/>
    <mergeCell ref="S14:U14"/>
    <mergeCell ref="V4:X4"/>
    <mergeCell ref="V13:X13"/>
    <mergeCell ref="V5:X5"/>
    <mergeCell ref="V14:X14"/>
    <mergeCell ref="Y4:AA4"/>
    <mergeCell ref="Y13:AA13"/>
    <mergeCell ref="Y5:AA5"/>
    <mergeCell ref="Y14:AA14"/>
    <mergeCell ref="I51:J51"/>
    <mergeCell ref="J13:J15"/>
    <mergeCell ref="H22"/>
    <mergeCell ref="H13:I15"/>
    <mergeCell ref="H16"/>
    <mergeCell ref="I16"/>
    <mergeCell ref="J16"/>
    <mergeCell ref="E16:E22"/>
    <mergeCell ref="F16:F22"/>
    <mergeCell ref="G16:G22"/>
    <mergeCell ref="B16:B22"/>
    <mergeCell ref="I22:J22"/>
    <mergeCell ref="H17"/>
    <mergeCell ref="I17"/>
    <mergeCell ref="J17"/>
    <mergeCell ref="H18"/>
    <mergeCell ref="I18"/>
    <mergeCell ref="J18"/>
    <mergeCell ref="H19"/>
    <mergeCell ref="I19"/>
    <mergeCell ref="J19"/>
    <mergeCell ref="H20"/>
    <mergeCell ref="I20"/>
    <mergeCell ref="J20"/>
    <mergeCell ref="H28"/>
    <mergeCell ref="H23"/>
    <mergeCell ref="I23"/>
    <mergeCell ref="J23"/>
    <mergeCell ref="E23:E28"/>
    <mergeCell ref="F23:F28"/>
    <mergeCell ref="G23:G28"/>
    <mergeCell ref="B23:B28"/>
    <mergeCell ref="I28:J28"/>
    <mergeCell ref="H24"/>
    <mergeCell ref="I24"/>
    <mergeCell ref="J24"/>
    <mergeCell ref="H25"/>
    <mergeCell ref="I25"/>
    <mergeCell ref="J25"/>
    <mergeCell ref="H26"/>
    <mergeCell ref="I26"/>
    <mergeCell ref="J26"/>
    <mergeCell ref="H35"/>
    <mergeCell ref="H29"/>
    <mergeCell ref="I29"/>
    <mergeCell ref="J29"/>
    <mergeCell ref="E29:E35"/>
    <mergeCell ref="F29:F35"/>
    <mergeCell ref="G29:G35"/>
    <mergeCell ref="B29:B35"/>
    <mergeCell ref="I35:J35"/>
    <mergeCell ref="H30"/>
    <mergeCell ref="I30"/>
    <mergeCell ref="J30"/>
    <mergeCell ref="H31"/>
    <mergeCell ref="I31"/>
    <mergeCell ref="J31"/>
    <mergeCell ref="H32"/>
    <mergeCell ref="I32"/>
    <mergeCell ref="J32"/>
    <mergeCell ref="H33"/>
    <mergeCell ref="I33"/>
    <mergeCell ref="J33"/>
    <mergeCell ref="E36:E49"/>
    <mergeCell ref="F36:F49"/>
    <mergeCell ref="G36:G49"/>
    <mergeCell ref="B36:B49"/>
    <mergeCell ref="I49:J49"/>
    <mergeCell ref="H37"/>
    <mergeCell ref="I37"/>
    <mergeCell ref="H38"/>
    <mergeCell ref="I38"/>
    <mergeCell ref="H39"/>
    <mergeCell ref="I39"/>
    <mergeCell ref="H40"/>
    <mergeCell ref="I40"/>
    <mergeCell ref="H50"/>
    <mergeCell ref="I50"/>
    <mergeCell ref="J50"/>
    <mergeCell ref="H21"/>
    <mergeCell ref="I21"/>
    <mergeCell ref="J21"/>
    <mergeCell ref="H27"/>
    <mergeCell ref="I27"/>
    <mergeCell ref="J27"/>
    <mergeCell ref="H34"/>
    <mergeCell ref="I34"/>
    <mergeCell ref="J34"/>
    <mergeCell ref="H41"/>
    <mergeCell ref="I41"/>
    <mergeCell ref="J41"/>
    <mergeCell ref="I47"/>
    <mergeCell ref="J47"/>
    <mergeCell ref="H48"/>
    <mergeCell ref="I48"/>
    <mergeCell ref="J48"/>
    <mergeCell ref="H49"/>
    <mergeCell ref="H36"/>
    <mergeCell ref="I36"/>
    <mergeCell ref="J36"/>
    <mergeCell ref="H63"/>
    <mergeCell ref="I63"/>
    <mergeCell ref="J63"/>
    <mergeCell ref="H64"/>
    <mergeCell ref="I64"/>
    <mergeCell ref="J64"/>
    <mergeCell ref="H65"/>
    <mergeCell ref="I65"/>
    <mergeCell ref="J65"/>
    <mergeCell ref="H66"/>
    <mergeCell ref="I66"/>
    <mergeCell ref="J66"/>
    <mergeCell ref="H67"/>
    <mergeCell ref="I67"/>
    <mergeCell ref="J67"/>
    <mergeCell ref="H70"/>
    <mergeCell ref="H68"/>
    <mergeCell ref="I68"/>
    <mergeCell ref="J68"/>
    <mergeCell ref="E68:E70"/>
    <mergeCell ref="F68:F70"/>
    <mergeCell ref="G68:G70"/>
    <mergeCell ref="B68:B70"/>
    <mergeCell ref="I70:J70"/>
    <mergeCell ref="H69"/>
    <mergeCell ref="I69"/>
    <mergeCell ref="J69"/>
    <mergeCell ref="H42"/>
    <mergeCell ref="I42"/>
    <mergeCell ref="J42"/>
    <mergeCell ref="H43"/>
    <mergeCell ref="I43"/>
    <mergeCell ref="J43"/>
    <mergeCell ref="H44"/>
    <mergeCell ref="I44"/>
    <mergeCell ref="J44"/>
    <mergeCell ref="H45"/>
    <mergeCell ref="I45"/>
    <mergeCell ref="J45"/>
    <mergeCell ref="H46"/>
    <mergeCell ref="I46"/>
    <mergeCell ref="J46"/>
    <mergeCell ref="H47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D10C2-4F41-5426-E45D-E5A4883371D8}">
  <sheetPr>
    <outlinePr summaryBelow="0" summaryRight="0"/>
  </sheetPr>
  <dimension ref="A1:CI62"/>
  <sheetViews>
    <sheetView showGridLines="0" workbookViewId="0">
      <pane xSplit="11" ySplit="10" topLeftCell="L11" activePane="bottomRight" state="frozen"/>
      <selection pane="topRight" activeCell="L1" sqref="L1"/>
      <selection pane="bottomLeft" activeCell="A11" sqref="A11"/>
      <selection pane="bottomRight"/>
    </sheetView>
  </sheetViews>
  <sheetFormatPr defaultRowHeight="15" customHeight="1"/>
  <cols>
    <col min="1" max="1" width="12.28515625" hidden="1" customWidth="1"/>
    <col min="2" max="2" width="15.42578125" hidden="1" customWidth="1"/>
    <col min="3" max="3" width="10.28515625" hidden="1"/>
    <col min="4" max="4" width="12.28515625" hidden="1" customWidth="1"/>
    <col min="5" max="5" width="4.28515625" customWidth="1"/>
    <col min="6" max="6" width="0.140625" customWidth="1"/>
    <col min="7" max="7" width="13.7109375" customWidth="1"/>
    <col min="8" max="8" width="4.28515625" style="28" customWidth="1"/>
    <col min="9" max="9" width="7.28515625" style="28" customWidth="1"/>
    <col min="10" max="10" width="33.28515625" style="28" customWidth="1"/>
    <col min="11" max="11" width="10.85546875" style="28" customWidth="1"/>
    <col min="12" max="76" width="8.28515625" style="28" customWidth="1"/>
    <col min="77" max="77" width="6" customWidth="1"/>
    <col min="78" max="78" width="15.140625" customWidth="1"/>
    <col min="79" max="79" width="6" customWidth="1"/>
    <col min="81" max="81" width="10.28515625" hidden="1"/>
    <col min="86" max="86" width="21.28515625" hidden="1" customWidth="1"/>
    <col min="87" max="87" width="3.5703125" hidden="1" customWidth="1"/>
  </cols>
  <sheetData>
    <row r="1" spans="1:87" ht="14.25" hidden="1" customHeight="1">
      <c r="A1" s="31" t="s">
        <v>7</v>
      </c>
      <c r="B1" s="31"/>
      <c r="C1" s="31"/>
      <c r="D1" s="31"/>
      <c r="E1" s="31"/>
      <c r="F1" s="31"/>
      <c r="G1" s="31"/>
      <c r="H1" s="28" t="s">
        <v>9</v>
      </c>
      <c r="I1" s="28" t="s">
        <v>9</v>
      </c>
      <c r="J1" s="28" t="s">
        <v>9</v>
      </c>
      <c r="K1" s="45" t="s">
        <v>88</v>
      </c>
      <c r="L1" s="45" t="s">
        <v>232</v>
      </c>
      <c r="M1" s="45" t="s">
        <v>232</v>
      </c>
      <c r="N1" s="45" t="s">
        <v>232</v>
      </c>
      <c r="O1" s="45" t="s">
        <v>232</v>
      </c>
      <c r="P1" s="45" t="s">
        <v>232</v>
      </c>
      <c r="Q1" s="45" t="s">
        <v>232</v>
      </c>
      <c r="R1" s="45" t="s">
        <v>232</v>
      </c>
      <c r="S1" s="45" t="s">
        <v>232</v>
      </c>
      <c r="T1" s="45" t="s">
        <v>232</v>
      </c>
      <c r="U1" s="45" t="s">
        <v>232</v>
      </c>
      <c r="V1" s="45" t="s">
        <v>232</v>
      </c>
      <c r="W1" s="45" t="s">
        <v>232</v>
      </c>
      <c r="X1" s="45" t="s">
        <v>232</v>
      </c>
      <c r="Y1" s="45" t="s">
        <v>232</v>
      </c>
      <c r="Z1" s="45" t="s">
        <v>232</v>
      </c>
      <c r="AA1" s="45" t="s">
        <v>232</v>
      </c>
      <c r="AB1" s="45" t="s">
        <v>232</v>
      </c>
      <c r="AC1" s="45" t="s">
        <v>232</v>
      </c>
      <c r="AD1" s="45" t="s">
        <v>232</v>
      </c>
      <c r="AE1" s="45" t="s">
        <v>232</v>
      </c>
      <c r="AF1" s="45" t="s">
        <v>232</v>
      </c>
      <c r="AG1" s="45" t="s">
        <v>232</v>
      </c>
      <c r="AH1" s="45" t="s">
        <v>232</v>
      </c>
      <c r="AI1" s="45" t="s">
        <v>232</v>
      </c>
      <c r="AJ1" s="45" t="s">
        <v>232</v>
      </c>
      <c r="AK1" s="45" t="s">
        <v>232</v>
      </c>
      <c r="AL1" s="45" t="s">
        <v>232</v>
      </c>
      <c r="AM1" s="45" t="s">
        <v>232</v>
      </c>
      <c r="AN1" s="45" t="s">
        <v>232</v>
      </c>
      <c r="AO1" s="45" t="s">
        <v>232</v>
      </c>
      <c r="AP1" s="45" t="s">
        <v>232</v>
      </c>
      <c r="AQ1" s="45" t="s">
        <v>232</v>
      </c>
      <c r="AR1" s="45" t="s">
        <v>232</v>
      </c>
      <c r="AS1" s="45" t="s">
        <v>232</v>
      </c>
      <c r="AT1" s="45" t="s">
        <v>232</v>
      </c>
      <c r="AU1" s="45" t="s">
        <v>232</v>
      </c>
      <c r="AV1" s="45" t="s">
        <v>232</v>
      </c>
      <c r="AW1" s="45" t="s">
        <v>232</v>
      </c>
      <c r="AX1" s="45" t="s">
        <v>232</v>
      </c>
      <c r="AY1" s="45" t="s">
        <v>232</v>
      </c>
      <c r="AZ1" s="45" t="s">
        <v>232</v>
      </c>
      <c r="BA1" s="45" t="s">
        <v>232</v>
      </c>
      <c r="BB1" s="45" t="s">
        <v>232</v>
      </c>
      <c r="BC1" s="45" t="s">
        <v>232</v>
      </c>
      <c r="BD1" s="45" t="s">
        <v>232</v>
      </c>
      <c r="BE1" s="45" t="s">
        <v>232</v>
      </c>
      <c r="BF1" s="45" t="s">
        <v>232</v>
      </c>
      <c r="BG1" s="45" t="s">
        <v>232</v>
      </c>
      <c r="BH1" s="45" t="s">
        <v>232</v>
      </c>
      <c r="BI1" s="45" t="s">
        <v>232</v>
      </c>
      <c r="BJ1" s="45" t="s">
        <v>232</v>
      </c>
      <c r="BK1" s="45" t="s">
        <v>232</v>
      </c>
      <c r="BL1" s="45" t="s">
        <v>232</v>
      </c>
      <c r="BM1" s="45" t="s">
        <v>232</v>
      </c>
      <c r="BN1" s="45" t="s">
        <v>232</v>
      </c>
      <c r="BO1" s="45" t="s">
        <v>232</v>
      </c>
      <c r="BP1" s="45" t="s">
        <v>232</v>
      </c>
      <c r="BQ1" s="45" t="s">
        <v>232</v>
      </c>
      <c r="BR1" s="45" t="s">
        <v>232</v>
      </c>
      <c r="BS1" s="45" t="s">
        <v>232</v>
      </c>
      <c r="BT1" s="45" t="s">
        <v>232</v>
      </c>
      <c r="BU1" s="45" t="s">
        <v>232</v>
      </c>
      <c r="BV1" s="45" t="s">
        <v>232</v>
      </c>
      <c r="BW1" s="45" t="s">
        <v>232</v>
      </c>
      <c r="BX1" s="45" t="s">
        <v>232</v>
      </c>
      <c r="BY1" s="31"/>
      <c r="BZ1" s="31"/>
      <c r="CA1" s="31"/>
      <c r="CB1" s="31"/>
      <c r="CC1" s="31"/>
      <c r="CD1" s="31"/>
      <c r="CE1" s="31"/>
      <c r="CF1" s="31"/>
      <c r="CG1" s="31"/>
      <c r="CH1" s="42" t="s">
        <v>9</v>
      </c>
      <c r="CI1" s="31"/>
    </row>
    <row r="2" spans="1:87" ht="15" hidden="1" customHeight="1">
      <c r="A2" s="31"/>
      <c r="B2" s="31"/>
      <c r="C2" s="31"/>
      <c r="D2" s="31"/>
      <c r="E2" s="31"/>
      <c r="F2" s="31"/>
      <c r="G2" s="31"/>
      <c r="H2" s="28" t="s">
        <v>9</v>
      </c>
      <c r="I2" s="28" t="s">
        <v>9</v>
      </c>
      <c r="J2" s="28" t="s">
        <v>9</v>
      </c>
      <c r="L2" s="85" t="s">
        <v>94</v>
      </c>
      <c r="M2" s="85" t="s">
        <v>95</v>
      </c>
      <c r="N2" s="85" t="s">
        <v>96</v>
      </c>
      <c r="O2" s="85" t="s">
        <v>97</v>
      </c>
      <c r="P2" s="85" t="s">
        <v>98</v>
      </c>
      <c r="Q2" s="85" t="s">
        <v>99</v>
      </c>
      <c r="R2" s="85" t="s">
        <v>100</v>
      </c>
      <c r="S2" s="85" t="s">
        <v>101</v>
      </c>
      <c r="T2" s="85" t="s">
        <v>102</v>
      </c>
      <c r="U2" s="85" t="s">
        <v>103</v>
      </c>
      <c r="V2" s="85" t="s">
        <v>20</v>
      </c>
      <c r="W2" s="85" t="s">
        <v>104</v>
      </c>
      <c r="X2" s="85" t="s">
        <v>105</v>
      </c>
      <c r="Y2" s="85" t="s">
        <v>106</v>
      </c>
      <c r="Z2" s="85" t="s">
        <v>107</v>
      </c>
      <c r="AA2" s="85" t="s">
        <v>108</v>
      </c>
      <c r="AB2" s="85" t="s">
        <v>109</v>
      </c>
      <c r="AC2" s="85" t="s">
        <v>110</v>
      </c>
      <c r="AD2" s="85" t="s">
        <v>111</v>
      </c>
      <c r="AE2" s="85" t="s">
        <v>112</v>
      </c>
      <c r="AF2" s="85" t="s">
        <v>113</v>
      </c>
      <c r="AG2" s="85" t="s">
        <v>114</v>
      </c>
      <c r="AH2" s="85" t="s">
        <v>115</v>
      </c>
      <c r="AI2" s="85" t="s">
        <v>116</v>
      </c>
      <c r="AJ2" s="85" t="s">
        <v>117</v>
      </c>
      <c r="AK2" s="85" t="s">
        <v>118</v>
      </c>
      <c r="AL2" s="85" t="s">
        <v>119</v>
      </c>
      <c r="AM2" s="85" t="s">
        <v>120</v>
      </c>
      <c r="AN2" s="85" t="s">
        <v>121</v>
      </c>
      <c r="AO2" s="85" t="s">
        <v>122</v>
      </c>
      <c r="AP2" s="85" t="s">
        <v>123</v>
      </c>
      <c r="AQ2" s="85" t="s">
        <v>124</v>
      </c>
      <c r="AR2" s="85" t="s">
        <v>125</v>
      </c>
      <c r="AS2" s="85" t="s">
        <v>126</v>
      </c>
      <c r="AT2" s="85" t="s">
        <v>127</v>
      </c>
      <c r="AU2" s="85" t="s">
        <v>128</v>
      </c>
      <c r="AV2" s="85" t="s">
        <v>129</v>
      </c>
      <c r="AW2" s="85" t="s">
        <v>130</v>
      </c>
      <c r="AX2" s="85" t="s">
        <v>131</v>
      </c>
      <c r="AY2" s="85" t="s">
        <v>132</v>
      </c>
      <c r="AZ2" s="85" t="s">
        <v>133</v>
      </c>
      <c r="BA2" s="85" t="s">
        <v>134</v>
      </c>
      <c r="BB2" s="85" t="s">
        <v>135</v>
      </c>
      <c r="BC2" s="85" t="s">
        <v>136</v>
      </c>
      <c r="BD2" s="85" t="s">
        <v>137</v>
      </c>
      <c r="BE2" s="85" t="s">
        <v>138</v>
      </c>
      <c r="BF2" s="85" t="s">
        <v>139</v>
      </c>
      <c r="BG2" s="85" t="s">
        <v>140</v>
      </c>
      <c r="BH2" s="85" t="s">
        <v>141</v>
      </c>
      <c r="BI2" s="85" t="s">
        <v>142</v>
      </c>
      <c r="BJ2" s="85" t="s">
        <v>143</v>
      </c>
      <c r="BK2" s="85" t="s">
        <v>144</v>
      </c>
      <c r="BL2" s="85" t="s">
        <v>145</v>
      </c>
      <c r="BM2" s="85" t="s">
        <v>146</v>
      </c>
      <c r="BN2" s="85" t="s">
        <v>147</v>
      </c>
      <c r="BO2" s="85" t="s">
        <v>148</v>
      </c>
      <c r="BP2" s="85" t="s">
        <v>149</v>
      </c>
      <c r="BQ2" s="85" t="s">
        <v>150</v>
      </c>
      <c r="BR2" s="85" t="s">
        <v>151</v>
      </c>
      <c r="BS2" s="85" t="s">
        <v>152</v>
      </c>
      <c r="BT2" s="85" t="s">
        <v>153</v>
      </c>
      <c r="BU2" s="85" t="s">
        <v>154</v>
      </c>
      <c r="BV2" s="85" t="s">
        <v>155</v>
      </c>
      <c r="BW2" s="85" t="s">
        <v>156</v>
      </c>
      <c r="BX2" s="85" t="s">
        <v>157</v>
      </c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</row>
    <row r="3" spans="1:87" ht="15" hidden="1" customHeight="1">
      <c r="A3" s="31"/>
      <c r="B3" s="31"/>
      <c r="C3" s="31"/>
      <c r="D3" s="31"/>
      <c r="E3" s="31"/>
      <c r="F3" s="31"/>
      <c r="G3" s="31"/>
      <c r="H3" s="28" t="s">
        <v>9</v>
      </c>
      <c r="I3" s="28" t="s">
        <v>9</v>
      </c>
      <c r="J3" s="28" t="s">
        <v>9</v>
      </c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</row>
    <row r="4" spans="1:87" ht="15" customHeight="1">
      <c r="A4" s="31"/>
      <c r="B4" s="31"/>
      <c r="C4" s="31"/>
      <c r="D4" s="31"/>
      <c r="E4" s="31"/>
      <c r="F4" s="31"/>
      <c r="G4" s="31"/>
      <c r="H4" s="28" t="s">
        <v>9</v>
      </c>
      <c r="I4" s="28" t="s">
        <v>9</v>
      </c>
      <c r="J4" s="28" t="s">
        <v>9</v>
      </c>
      <c r="BY4" s="31"/>
      <c r="BZ4" s="31"/>
      <c r="CA4" s="31"/>
      <c r="CB4" s="36" t="s">
        <v>9</v>
      </c>
      <c r="CC4" s="37" t="b">
        <f>1=2</f>
        <v>0</v>
      </c>
      <c r="CD4" s="31"/>
      <c r="CE4" s="31"/>
      <c r="CF4" s="31"/>
      <c r="CG4" s="31"/>
      <c r="CH4" s="31"/>
      <c r="CI4" s="31"/>
    </row>
    <row r="5" spans="1:87" ht="12.75" customHeight="1">
      <c r="A5" s="31"/>
      <c r="B5" s="31"/>
      <c r="C5" s="31"/>
      <c r="D5" s="31"/>
      <c r="E5" s="31"/>
      <c r="F5" s="86" t="s">
        <v>233</v>
      </c>
      <c r="G5" s="86"/>
      <c r="H5" s="86"/>
      <c r="I5" s="86"/>
      <c r="J5" s="86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31"/>
      <c r="BZ5" s="31"/>
      <c r="CA5" s="31"/>
      <c r="CB5" s="31"/>
      <c r="CC5" s="31"/>
      <c r="CD5" s="31"/>
      <c r="CE5" s="31"/>
      <c r="CF5" s="31"/>
      <c r="CG5" s="31"/>
      <c r="CH5" s="88"/>
      <c r="CI5" s="31"/>
    </row>
    <row r="6" spans="1:87" ht="20.25" customHeight="1">
      <c r="A6" s="31"/>
      <c r="B6" s="31"/>
      <c r="C6" s="31"/>
      <c r="D6" s="31"/>
      <c r="E6" s="31"/>
      <c r="F6" s="31" t="str">
        <f>Титульный!$C$4</f>
        <v>ООО "Юг-Энергосеть" ИНН: 2304073156, КПП: 230401001</v>
      </c>
      <c r="G6" s="31"/>
      <c r="H6" s="28" t="s">
        <v>9</v>
      </c>
      <c r="I6" s="28" t="s">
        <v>9</v>
      </c>
      <c r="J6" s="28" t="s">
        <v>9</v>
      </c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31"/>
      <c r="BZ6" s="31"/>
      <c r="CA6" s="31"/>
      <c r="CB6" s="31"/>
      <c r="CC6" s="31"/>
      <c r="CD6" s="31"/>
      <c r="CE6" s="31"/>
      <c r="CF6" s="31"/>
      <c r="CG6" s="31"/>
      <c r="CH6" s="90"/>
      <c r="CI6" s="31"/>
    </row>
    <row r="7" spans="1:87" ht="15" customHeight="1">
      <c r="A7" s="31"/>
      <c r="B7" s="31"/>
      <c r="C7" s="31"/>
      <c r="D7" s="31"/>
      <c r="E7" s="31"/>
      <c r="F7" s="91"/>
      <c r="G7" s="91"/>
      <c r="H7" s="91" t="s">
        <v>9</v>
      </c>
      <c r="I7" s="91" t="s">
        <v>9</v>
      </c>
      <c r="J7" s="91" t="s">
        <v>9</v>
      </c>
      <c r="K7" s="92" t="s">
        <v>9</v>
      </c>
      <c r="L7" s="92" t="s">
        <v>9</v>
      </c>
      <c r="M7" s="92" t="s">
        <v>9</v>
      </c>
      <c r="N7" s="92" t="s">
        <v>9</v>
      </c>
      <c r="O7" s="92" t="s">
        <v>9</v>
      </c>
      <c r="P7" s="92" t="s">
        <v>9</v>
      </c>
      <c r="Q7" s="92" t="s">
        <v>9</v>
      </c>
      <c r="R7" s="92" t="s">
        <v>9</v>
      </c>
      <c r="S7" s="92" t="s">
        <v>9</v>
      </c>
      <c r="T7" s="92" t="s">
        <v>9</v>
      </c>
      <c r="U7" s="92" t="s">
        <v>9</v>
      </c>
      <c r="V7" s="92" t="s">
        <v>9</v>
      </c>
      <c r="W7" s="92" t="s">
        <v>9</v>
      </c>
      <c r="X7" s="92" t="s">
        <v>9</v>
      </c>
      <c r="Y7" s="92" t="s">
        <v>9</v>
      </c>
      <c r="Z7" s="92" t="s">
        <v>9</v>
      </c>
      <c r="AA7" s="92" t="s">
        <v>9</v>
      </c>
      <c r="AB7" s="92" t="s">
        <v>9</v>
      </c>
      <c r="AC7" s="92" t="s">
        <v>9</v>
      </c>
      <c r="AD7" s="92" t="s">
        <v>9</v>
      </c>
      <c r="AE7" s="92" t="s">
        <v>9</v>
      </c>
      <c r="AF7" s="92" t="s">
        <v>9</v>
      </c>
      <c r="AG7" s="92" t="s">
        <v>9</v>
      </c>
      <c r="AH7" s="92" t="s">
        <v>9</v>
      </c>
      <c r="AI7" s="92" t="s">
        <v>9</v>
      </c>
      <c r="AJ7" s="92" t="s">
        <v>9</v>
      </c>
      <c r="AK7" s="92" t="s">
        <v>9</v>
      </c>
      <c r="AL7" s="92" t="s">
        <v>9</v>
      </c>
      <c r="AM7" s="92" t="s">
        <v>9</v>
      </c>
      <c r="AN7" s="92" t="s">
        <v>9</v>
      </c>
      <c r="AO7" s="92" t="s">
        <v>9</v>
      </c>
      <c r="AP7" s="92" t="s">
        <v>9</v>
      </c>
      <c r="AQ7" s="92" t="s">
        <v>9</v>
      </c>
      <c r="AR7" s="92" t="s">
        <v>9</v>
      </c>
      <c r="AS7" s="92" t="s">
        <v>9</v>
      </c>
      <c r="AT7" s="92" t="s">
        <v>9</v>
      </c>
      <c r="AU7" s="92" t="s">
        <v>9</v>
      </c>
      <c r="AV7" s="92" t="s">
        <v>9</v>
      </c>
      <c r="AW7" s="92" t="s">
        <v>9</v>
      </c>
      <c r="AX7" s="92" t="s">
        <v>9</v>
      </c>
      <c r="AY7" s="92" t="s">
        <v>9</v>
      </c>
      <c r="AZ7" s="92" t="s">
        <v>9</v>
      </c>
      <c r="BA7" s="92" t="s">
        <v>9</v>
      </c>
      <c r="BB7" s="92" t="s">
        <v>9</v>
      </c>
      <c r="BC7" s="92" t="s">
        <v>9</v>
      </c>
      <c r="BD7" s="92" t="s">
        <v>9</v>
      </c>
      <c r="BE7" s="92" t="s">
        <v>9</v>
      </c>
      <c r="BF7" s="92" t="s">
        <v>9</v>
      </c>
      <c r="BG7" s="92" t="s">
        <v>9</v>
      </c>
      <c r="BH7" s="92" t="s">
        <v>9</v>
      </c>
      <c r="BI7" s="92" t="s">
        <v>9</v>
      </c>
      <c r="BJ7" s="92" t="s">
        <v>9</v>
      </c>
      <c r="BK7" s="92" t="s">
        <v>9</v>
      </c>
      <c r="BL7" s="92" t="s">
        <v>9</v>
      </c>
      <c r="BM7" s="92" t="s">
        <v>9</v>
      </c>
      <c r="BN7" s="92" t="s">
        <v>9</v>
      </c>
      <c r="BO7" s="92" t="s">
        <v>9</v>
      </c>
      <c r="BP7" s="92" t="s">
        <v>9</v>
      </c>
      <c r="BQ7" s="92" t="s">
        <v>9</v>
      </c>
      <c r="BR7" s="92" t="s">
        <v>9</v>
      </c>
      <c r="BS7" s="92" t="s">
        <v>9</v>
      </c>
      <c r="BT7" s="92" t="s">
        <v>9</v>
      </c>
      <c r="BU7" s="92" t="s">
        <v>9</v>
      </c>
      <c r="BV7" s="92" t="s">
        <v>9</v>
      </c>
      <c r="BW7" s="92" t="s">
        <v>9</v>
      </c>
      <c r="BX7" s="92" t="s">
        <v>9</v>
      </c>
      <c r="BY7" s="31"/>
      <c r="BZ7" s="31"/>
      <c r="CA7" s="31"/>
      <c r="CB7" s="31"/>
      <c r="CC7" s="31"/>
      <c r="CD7" s="31"/>
      <c r="CE7" s="31"/>
      <c r="CF7" s="31"/>
      <c r="CG7" s="31"/>
      <c r="CH7" s="93" t="s">
        <v>9</v>
      </c>
      <c r="CI7" s="31"/>
    </row>
    <row r="8" spans="1:87" s="28" customFormat="1" ht="15.75" customHeight="1">
      <c r="F8" s="172" t="s">
        <v>72</v>
      </c>
      <c r="G8" s="172" t="s">
        <v>33</v>
      </c>
      <c r="H8" s="151" t="s">
        <v>72</v>
      </c>
      <c r="I8" s="151" t="s">
        <v>72</v>
      </c>
      <c r="J8" s="172" t="s">
        <v>159</v>
      </c>
      <c r="K8" s="162" t="s">
        <v>88</v>
      </c>
      <c r="L8" s="95" t="s">
        <v>94</v>
      </c>
      <c r="M8" s="95" t="s">
        <v>95</v>
      </c>
      <c r="N8" s="95" t="s">
        <v>96</v>
      </c>
      <c r="O8" s="95" t="s">
        <v>97</v>
      </c>
      <c r="P8" s="95" t="s">
        <v>98</v>
      </c>
      <c r="Q8" s="95" t="s">
        <v>99</v>
      </c>
      <c r="R8" s="95" t="s">
        <v>100</v>
      </c>
      <c r="S8" s="95" t="s">
        <v>101</v>
      </c>
      <c r="T8" s="95" t="s">
        <v>102</v>
      </c>
      <c r="U8" s="95" t="s">
        <v>103</v>
      </c>
      <c r="V8" s="95" t="s">
        <v>20</v>
      </c>
      <c r="W8" s="95" t="s">
        <v>104</v>
      </c>
      <c r="X8" s="95" t="s">
        <v>105</v>
      </c>
      <c r="Y8" s="95" t="s">
        <v>106</v>
      </c>
      <c r="Z8" s="95" t="s">
        <v>107</v>
      </c>
      <c r="AA8" s="95" t="s">
        <v>108</v>
      </c>
      <c r="AB8" s="95" t="s">
        <v>109</v>
      </c>
      <c r="AC8" s="95" t="s">
        <v>110</v>
      </c>
      <c r="AD8" s="95" t="s">
        <v>111</v>
      </c>
      <c r="AE8" s="95" t="s">
        <v>112</v>
      </c>
      <c r="AF8" s="95" t="s">
        <v>113</v>
      </c>
      <c r="AG8" s="95" t="s">
        <v>114</v>
      </c>
      <c r="AH8" s="95" t="s">
        <v>115</v>
      </c>
      <c r="AI8" s="95" t="s">
        <v>116</v>
      </c>
      <c r="AJ8" s="95" t="s">
        <v>117</v>
      </c>
      <c r="AK8" s="95" t="s">
        <v>118</v>
      </c>
      <c r="AL8" s="95" t="s">
        <v>119</v>
      </c>
      <c r="AM8" s="95" t="s">
        <v>120</v>
      </c>
      <c r="AN8" s="95" t="s">
        <v>121</v>
      </c>
      <c r="AO8" s="95" t="s">
        <v>122</v>
      </c>
      <c r="AP8" s="95" t="s">
        <v>123</v>
      </c>
      <c r="AQ8" s="95" t="s">
        <v>124</v>
      </c>
      <c r="AR8" s="95" t="s">
        <v>125</v>
      </c>
      <c r="AS8" s="95" t="s">
        <v>126</v>
      </c>
      <c r="AT8" s="95" t="s">
        <v>127</v>
      </c>
      <c r="AU8" s="95" t="s">
        <v>128</v>
      </c>
      <c r="AV8" s="95" t="s">
        <v>129</v>
      </c>
      <c r="AW8" s="95" t="s">
        <v>130</v>
      </c>
      <c r="AX8" s="95" t="s">
        <v>131</v>
      </c>
      <c r="AY8" s="95" t="s">
        <v>132</v>
      </c>
      <c r="AZ8" s="95" t="s">
        <v>133</v>
      </c>
      <c r="BA8" s="95" t="s">
        <v>134</v>
      </c>
      <c r="BB8" s="95" t="s">
        <v>135</v>
      </c>
      <c r="BC8" s="95" t="s">
        <v>136</v>
      </c>
      <c r="BD8" s="95" t="s">
        <v>137</v>
      </c>
      <c r="BE8" s="95" t="s">
        <v>138</v>
      </c>
      <c r="BF8" s="95" t="s">
        <v>139</v>
      </c>
      <c r="BG8" s="95" t="s">
        <v>140</v>
      </c>
      <c r="BH8" s="95" t="s">
        <v>141</v>
      </c>
      <c r="BI8" s="95" t="s">
        <v>142</v>
      </c>
      <c r="BJ8" s="95" t="s">
        <v>143</v>
      </c>
      <c r="BK8" s="95" t="s">
        <v>144</v>
      </c>
      <c r="BL8" s="95" t="s">
        <v>145</v>
      </c>
      <c r="BM8" s="95" t="s">
        <v>146</v>
      </c>
      <c r="BN8" s="95" t="s">
        <v>147</v>
      </c>
      <c r="BO8" s="95" t="s">
        <v>148</v>
      </c>
      <c r="BP8" s="95" t="s">
        <v>149</v>
      </c>
      <c r="BQ8" s="95" t="s">
        <v>150</v>
      </c>
      <c r="BR8" s="95" t="s">
        <v>151</v>
      </c>
      <c r="BS8" s="95" t="s">
        <v>152</v>
      </c>
      <c r="BT8" s="95" t="s">
        <v>153</v>
      </c>
      <c r="BU8" s="95" t="s">
        <v>154</v>
      </c>
      <c r="BV8" s="95" t="s">
        <v>155</v>
      </c>
      <c r="BW8" s="95" t="s">
        <v>156</v>
      </c>
      <c r="BX8" s="95" t="s">
        <v>157</v>
      </c>
      <c r="BY8" s="28" t="s">
        <v>9</v>
      </c>
      <c r="BZ8" s="28" t="s">
        <v>9</v>
      </c>
      <c r="CA8" s="28" t="s">
        <v>9</v>
      </c>
      <c r="CB8" s="28" t="s">
        <v>9</v>
      </c>
      <c r="CC8" s="28" t="s">
        <v>9</v>
      </c>
      <c r="CD8" s="28" t="s">
        <v>9</v>
      </c>
      <c r="CE8" s="28" t="s">
        <v>9</v>
      </c>
      <c r="CF8" s="28" t="s">
        <v>9</v>
      </c>
      <c r="CG8" s="28" t="s">
        <v>9</v>
      </c>
      <c r="CH8" s="162"/>
      <c r="CI8" s="28" t="s">
        <v>9</v>
      </c>
    </row>
    <row r="9" spans="1:87" ht="19.5" customHeight="1">
      <c r="A9" s="31"/>
      <c r="B9" s="31"/>
      <c r="C9" s="31"/>
      <c r="D9" s="31"/>
      <c r="E9" s="31"/>
      <c r="F9" s="151" t="s">
        <v>72</v>
      </c>
      <c r="G9" s="172" t="s">
        <v>75</v>
      </c>
      <c r="H9" s="177" t="s">
        <v>9</v>
      </c>
      <c r="I9" s="151" t="s">
        <v>72</v>
      </c>
      <c r="J9" s="172" t="s">
        <v>9</v>
      </c>
      <c r="K9" s="162"/>
      <c r="L9" s="95" t="s">
        <v>232</v>
      </c>
      <c r="M9" s="95" t="s">
        <v>232</v>
      </c>
      <c r="N9" s="95" t="s">
        <v>232</v>
      </c>
      <c r="O9" s="95" t="s">
        <v>232</v>
      </c>
      <c r="P9" s="95" t="s">
        <v>232</v>
      </c>
      <c r="Q9" s="95" t="s">
        <v>232</v>
      </c>
      <c r="R9" s="95" t="s">
        <v>232</v>
      </c>
      <c r="S9" s="95" t="s">
        <v>232</v>
      </c>
      <c r="T9" s="95" t="s">
        <v>232</v>
      </c>
      <c r="U9" s="95" t="s">
        <v>232</v>
      </c>
      <c r="V9" s="95" t="s">
        <v>232</v>
      </c>
      <c r="W9" s="95" t="s">
        <v>232</v>
      </c>
      <c r="X9" s="95" t="s">
        <v>232</v>
      </c>
      <c r="Y9" s="95" t="s">
        <v>232</v>
      </c>
      <c r="Z9" s="95" t="s">
        <v>232</v>
      </c>
      <c r="AA9" s="95" t="s">
        <v>232</v>
      </c>
      <c r="AB9" s="95" t="s">
        <v>232</v>
      </c>
      <c r="AC9" s="95" t="s">
        <v>232</v>
      </c>
      <c r="AD9" s="95" t="s">
        <v>232</v>
      </c>
      <c r="AE9" s="95" t="s">
        <v>232</v>
      </c>
      <c r="AF9" s="95" t="s">
        <v>232</v>
      </c>
      <c r="AG9" s="95" t="s">
        <v>232</v>
      </c>
      <c r="AH9" s="95" t="s">
        <v>232</v>
      </c>
      <c r="AI9" s="95" t="s">
        <v>232</v>
      </c>
      <c r="AJ9" s="95" t="s">
        <v>232</v>
      </c>
      <c r="AK9" s="95" t="s">
        <v>232</v>
      </c>
      <c r="AL9" s="95" t="s">
        <v>232</v>
      </c>
      <c r="AM9" s="95" t="s">
        <v>232</v>
      </c>
      <c r="AN9" s="95" t="s">
        <v>232</v>
      </c>
      <c r="AO9" s="95" t="s">
        <v>232</v>
      </c>
      <c r="AP9" s="95" t="s">
        <v>232</v>
      </c>
      <c r="AQ9" s="95" t="s">
        <v>232</v>
      </c>
      <c r="AR9" s="95" t="s">
        <v>232</v>
      </c>
      <c r="AS9" s="95" t="s">
        <v>232</v>
      </c>
      <c r="AT9" s="95" t="s">
        <v>232</v>
      </c>
      <c r="AU9" s="95" t="s">
        <v>232</v>
      </c>
      <c r="AV9" s="95" t="s">
        <v>232</v>
      </c>
      <c r="AW9" s="95" t="s">
        <v>232</v>
      </c>
      <c r="AX9" s="95" t="s">
        <v>232</v>
      </c>
      <c r="AY9" s="95" t="s">
        <v>232</v>
      </c>
      <c r="AZ9" s="95" t="s">
        <v>232</v>
      </c>
      <c r="BA9" s="95" t="s">
        <v>232</v>
      </c>
      <c r="BB9" s="95" t="s">
        <v>232</v>
      </c>
      <c r="BC9" s="95" t="s">
        <v>232</v>
      </c>
      <c r="BD9" s="95" t="s">
        <v>232</v>
      </c>
      <c r="BE9" s="95" t="s">
        <v>232</v>
      </c>
      <c r="BF9" s="95" t="s">
        <v>232</v>
      </c>
      <c r="BG9" s="95" t="s">
        <v>232</v>
      </c>
      <c r="BH9" s="95" t="s">
        <v>232</v>
      </c>
      <c r="BI9" s="95" t="s">
        <v>232</v>
      </c>
      <c r="BJ9" s="95" t="s">
        <v>232</v>
      </c>
      <c r="BK9" s="95" t="s">
        <v>232</v>
      </c>
      <c r="BL9" s="95" t="s">
        <v>232</v>
      </c>
      <c r="BM9" s="95" t="s">
        <v>232</v>
      </c>
      <c r="BN9" s="95" t="s">
        <v>232</v>
      </c>
      <c r="BO9" s="95" t="s">
        <v>232</v>
      </c>
      <c r="BP9" s="95" t="s">
        <v>232</v>
      </c>
      <c r="BQ9" s="95" t="s">
        <v>232</v>
      </c>
      <c r="BR9" s="95" t="s">
        <v>232</v>
      </c>
      <c r="BS9" s="95" t="s">
        <v>232</v>
      </c>
      <c r="BT9" s="95" t="s">
        <v>232</v>
      </c>
      <c r="BU9" s="95" t="s">
        <v>232</v>
      </c>
      <c r="BV9" s="95" t="s">
        <v>232</v>
      </c>
      <c r="BW9" s="95" t="s">
        <v>232</v>
      </c>
      <c r="BX9" s="95" t="s">
        <v>232</v>
      </c>
      <c r="BY9" s="6" t="s">
        <v>9</v>
      </c>
      <c r="BZ9" s="7" t="s">
        <v>9</v>
      </c>
      <c r="CA9" s="6" t="s">
        <v>9</v>
      </c>
      <c r="CB9" s="31"/>
      <c r="CC9" s="31"/>
      <c r="CD9" s="31"/>
      <c r="CE9" s="31"/>
      <c r="CF9" s="31"/>
      <c r="CG9" s="31"/>
      <c r="CH9" s="162"/>
      <c r="CI9" s="96" t="s">
        <v>9</v>
      </c>
    </row>
    <row r="10" spans="1:87" s="28" customFormat="1" ht="0" hidden="1" customHeight="1">
      <c r="B10" s="160" t="s">
        <v>34</v>
      </c>
      <c r="E10" s="159" t="s">
        <v>9</v>
      </c>
      <c r="F10" s="151" t="s">
        <v>9</v>
      </c>
      <c r="G10" s="162" t="s">
        <v>34</v>
      </c>
      <c r="H10" s="99"/>
      <c r="I10" s="100">
        <v>0</v>
      </c>
      <c r="J10" s="80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CC10" s="37" t="b">
        <v>1</v>
      </c>
      <c r="CH10" s="101"/>
      <c r="CI10" s="78"/>
    </row>
    <row r="11" spans="1:87" s="28" customFormat="1" ht="54.75" hidden="1" customHeight="1">
      <c r="B11" s="160" t="s">
        <v>34</v>
      </c>
      <c r="C11" s="85" t="s">
        <v>160</v>
      </c>
      <c r="E11" s="159"/>
      <c r="F11" s="151" t="s">
        <v>9</v>
      </c>
      <c r="G11" s="162" t="s">
        <v>34</v>
      </c>
      <c r="H11" s="102" t="s">
        <v>9</v>
      </c>
      <c r="I11" s="43" t="s">
        <v>81</v>
      </c>
      <c r="J11" s="80" t="s">
        <v>160</v>
      </c>
      <c r="K11" s="119" t="s">
        <v>161</v>
      </c>
      <c r="L11" s="105">
        <v>100</v>
      </c>
      <c r="M11" s="105">
        <v>100</v>
      </c>
      <c r="N11" s="105">
        <v>100</v>
      </c>
      <c r="O11" s="105">
        <v>100</v>
      </c>
      <c r="P11" s="105">
        <v>100</v>
      </c>
      <c r="Q11" s="105">
        <v>100</v>
      </c>
      <c r="R11" s="105">
        <v>100</v>
      </c>
      <c r="S11" s="105">
        <v>100</v>
      </c>
      <c r="T11" s="105">
        <v>100</v>
      </c>
      <c r="U11" s="105">
        <v>100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CC11" s="37" t="b">
        <f>Главная!F$22="да"</f>
        <v>0</v>
      </c>
      <c r="CH11" s="104"/>
      <c r="CI11" s="78"/>
    </row>
    <row r="12" spans="1:87" s="28" customFormat="1" ht="75.75" hidden="1" customHeight="1">
      <c r="B12" s="160" t="s">
        <v>34</v>
      </c>
      <c r="C12" s="85" t="s">
        <v>162</v>
      </c>
      <c r="E12" s="159"/>
      <c r="F12" s="151" t="s">
        <v>9</v>
      </c>
      <c r="G12" s="162" t="s">
        <v>34</v>
      </c>
      <c r="H12" s="102" t="s">
        <v>9</v>
      </c>
      <c r="I12" s="43" t="s">
        <v>83</v>
      </c>
      <c r="J12" s="80" t="s">
        <v>162</v>
      </c>
      <c r="K12" s="119" t="s">
        <v>161</v>
      </c>
      <c r="L12" s="105">
        <v>100</v>
      </c>
      <c r="M12" s="105">
        <v>100</v>
      </c>
      <c r="N12" s="105">
        <v>100</v>
      </c>
      <c r="O12" s="105">
        <v>90</v>
      </c>
      <c r="P12" s="105">
        <v>70</v>
      </c>
      <c r="Q12" s="105">
        <v>50</v>
      </c>
      <c r="R12" s="105">
        <v>25</v>
      </c>
      <c r="S12" s="105">
        <v>25</v>
      </c>
      <c r="T12" s="105">
        <v>25</v>
      </c>
      <c r="U12" s="105">
        <v>25</v>
      </c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CC12" s="37" t="b">
        <f>Главная!F$22="да"</f>
        <v>0</v>
      </c>
      <c r="CH12" s="104"/>
      <c r="CI12" s="78"/>
    </row>
    <row r="13" spans="1:87" s="28" customFormat="1" ht="44.25" hidden="1" customHeight="1">
      <c r="B13" s="160" t="s">
        <v>34</v>
      </c>
      <c r="C13" s="85" t="s">
        <v>163</v>
      </c>
      <c r="E13" s="159"/>
      <c r="F13" s="151" t="s">
        <v>9</v>
      </c>
      <c r="G13" s="162" t="s">
        <v>34</v>
      </c>
      <c r="H13" s="102" t="s">
        <v>9</v>
      </c>
      <c r="I13" s="43" t="s">
        <v>85</v>
      </c>
      <c r="J13" s="80" t="s">
        <v>163</v>
      </c>
      <c r="K13" s="119" t="s">
        <v>161</v>
      </c>
      <c r="L13" s="105"/>
      <c r="M13" s="105"/>
      <c r="N13" s="105"/>
      <c r="O13" s="105">
        <v>10</v>
      </c>
      <c r="P13" s="105">
        <v>30</v>
      </c>
      <c r="Q13" s="105">
        <v>50</v>
      </c>
      <c r="R13" s="105">
        <v>75</v>
      </c>
      <c r="S13" s="105">
        <v>75</v>
      </c>
      <c r="T13" s="105">
        <v>75</v>
      </c>
      <c r="U13" s="105">
        <v>75</v>
      </c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CC13" s="37" t="b">
        <f>Главная!F$22="да"</f>
        <v>0</v>
      </c>
      <c r="CH13" s="104"/>
      <c r="CI13" s="78"/>
    </row>
    <row r="14" spans="1:87" s="28" customFormat="1" ht="33.75" hidden="1" customHeight="1">
      <c r="B14" s="160" t="s">
        <v>34</v>
      </c>
      <c r="C14" s="85" t="s">
        <v>164</v>
      </c>
      <c r="E14" s="159"/>
      <c r="F14" s="151" t="s">
        <v>9</v>
      </c>
      <c r="G14" s="162" t="s">
        <v>34</v>
      </c>
      <c r="H14" s="102" t="s">
        <v>9</v>
      </c>
      <c r="I14" s="43" t="s">
        <v>165</v>
      </c>
      <c r="J14" s="80" t="s">
        <v>164</v>
      </c>
      <c r="K14" s="119" t="s">
        <v>161</v>
      </c>
      <c r="L14" s="105"/>
      <c r="M14" s="105">
        <v>100</v>
      </c>
      <c r="N14" s="105">
        <v>100</v>
      </c>
      <c r="O14" s="105">
        <v>100</v>
      </c>
      <c r="P14" s="105">
        <v>100</v>
      </c>
      <c r="Q14" s="105">
        <v>100</v>
      </c>
      <c r="R14" s="105">
        <v>100</v>
      </c>
      <c r="S14" s="105">
        <v>100</v>
      </c>
      <c r="T14" s="105">
        <v>100</v>
      </c>
      <c r="U14" s="105">
        <v>100</v>
      </c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CC14" s="37" t="b">
        <f>Главная!F$22="да"</f>
        <v>0</v>
      </c>
      <c r="CH14" s="104"/>
      <c r="CI14" s="78"/>
    </row>
    <row r="15" spans="1:87" s="32" customFormat="1" ht="0" hidden="1" customHeight="1">
      <c r="B15" s="161"/>
      <c r="E15" s="159"/>
      <c r="F15" s="152"/>
      <c r="G15" s="163"/>
      <c r="H15" s="102"/>
      <c r="I15" s="106"/>
      <c r="J15" s="49"/>
      <c r="K15" s="49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CC15" s="37"/>
      <c r="CH15" s="62"/>
      <c r="CI15" s="78"/>
    </row>
    <row r="16" spans="1:87" ht="0" hidden="1" customHeight="1">
      <c r="A16" s="33"/>
      <c r="B16" s="183" t="s">
        <v>34</v>
      </c>
      <c r="C16" s="33"/>
      <c r="D16" s="33"/>
      <c r="E16" s="182"/>
      <c r="F16" s="165" t="s">
        <v>16</v>
      </c>
      <c r="G16" s="166" t="s">
        <v>34</v>
      </c>
      <c r="H16" s="108"/>
      <c r="I16" s="168" t="s">
        <v>15</v>
      </c>
      <c r="J16" s="169" t="s">
        <v>15</v>
      </c>
      <c r="K16" s="131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33"/>
      <c r="BZ16" s="33"/>
      <c r="CA16" s="33"/>
      <c r="CB16" s="33"/>
      <c r="CC16" s="22" t="b">
        <v>1</v>
      </c>
      <c r="CD16" s="33"/>
      <c r="CE16" s="33"/>
      <c r="CF16" s="33"/>
      <c r="CG16" s="33"/>
      <c r="CH16" s="131"/>
      <c r="CI16" s="110"/>
    </row>
    <row r="17" spans="1:87" s="28" customFormat="1" ht="0.75" customHeight="1">
      <c r="B17" s="160" t="s">
        <v>35</v>
      </c>
      <c r="E17" s="159" t="s">
        <v>9</v>
      </c>
      <c r="F17" s="151" t="s">
        <v>9</v>
      </c>
      <c r="G17" s="162" t="s">
        <v>35</v>
      </c>
      <c r="H17" s="99"/>
      <c r="I17" s="100">
        <v>0</v>
      </c>
      <c r="J17" s="8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CC17" s="37" t="b">
        <v>1</v>
      </c>
      <c r="CH17" s="101"/>
      <c r="CI17" s="78"/>
    </row>
    <row r="18" spans="1:87" s="28" customFormat="1" ht="54.75" hidden="1" customHeight="1">
      <c r="B18" s="160" t="s">
        <v>35</v>
      </c>
      <c r="C18" s="85" t="s">
        <v>160</v>
      </c>
      <c r="E18" s="159"/>
      <c r="F18" s="151" t="s">
        <v>9</v>
      </c>
      <c r="G18" s="162" t="s">
        <v>35</v>
      </c>
      <c r="H18" s="102" t="s">
        <v>9</v>
      </c>
      <c r="I18" s="43" t="s">
        <v>81</v>
      </c>
      <c r="J18" s="80" t="s">
        <v>160</v>
      </c>
      <c r="K18" s="119" t="s">
        <v>161</v>
      </c>
      <c r="L18" s="105">
        <v>100</v>
      </c>
      <c r="M18" s="105">
        <v>100</v>
      </c>
      <c r="N18" s="105">
        <v>100</v>
      </c>
      <c r="O18" s="105">
        <v>100</v>
      </c>
      <c r="P18" s="105">
        <v>100</v>
      </c>
      <c r="Q18" s="105">
        <v>100</v>
      </c>
      <c r="R18" s="105">
        <v>100</v>
      </c>
      <c r="S18" s="105">
        <v>100</v>
      </c>
      <c r="T18" s="105">
        <v>100</v>
      </c>
      <c r="U18" s="105">
        <v>100</v>
      </c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CC18" s="37" t="b">
        <f>Главная!F$23="да"</f>
        <v>0</v>
      </c>
      <c r="CH18" s="104"/>
      <c r="CI18" s="78"/>
    </row>
    <row r="19" spans="1:87" s="28" customFormat="1" ht="75.75" hidden="1" customHeight="1">
      <c r="B19" s="160" t="s">
        <v>35</v>
      </c>
      <c r="C19" s="85" t="s">
        <v>162</v>
      </c>
      <c r="E19" s="159"/>
      <c r="F19" s="151" t="s">
        <v>9</v>
      </c>
      <c r="G19" s="162" t="s">
        <v>35</v>
      </c>
      <c r="H19" s="102" t="s">
        <v>9</v>
      </c>
      <c r="I19" s="43" t="s">
        <v>83</v>
      </c>
      <c r="J19" s="80" t="s">
        <v>162</v>
      </c>
      <c r="K19" s="119" t="s">
        <v>161</v>
      </c>
      <c r="L19" s="105">
        <v>100</v>
      </c>
      <c r="M19" s="105">
        <v>100</v>
      </c>
      <c r="N19" s="105">
        <v>100</v>
      </c>
      <c r="O19" s="105">
        <v>90</v>
      </c>
      <c r="P19" s="105">
        <v>70</v>
      </c>
      <c r="Q19" s="105">
        <v>50</v>
      </c>
      <c r="R19" s="105">
        <v>25</v>
      </c>
      <c r="S19" s="105">
        <v>25</v>
      </c>
      <c r="T19" s="105">
        <v>25</v>
      </c>
      <c r="U19" s="105">
        <v>25</v>
      </c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CC19" s="37" t="b">
        <f>Главная!F$23="да"</f>
        <v>0</v>
      </c>
      <c r="CH19" s="104"/>
      <c r="CI19" s="78"/>
    </row>
    <row r="20" spans="1:87" s="28" customFormat="1" ht="44.25" hidden="1" customHeight="1">
      <c r="B20" s="160" t="s">
        <v>35</v>
      </c>
      <c r="C20" s="85" t="s">
        <v>163</v>
      </c>
      <c r="E20" s="159"/>
      <c r="F20" s="151" t="s">
        <v>9</v>
      </c>
      <c r="G20" s="162" t="s">
        <v>35</v>
      </c>
      <c r="H20" s="102" t="s">
        <v>9</v>
      </c>
      <c r="I20" s="43" t="s">
        <v>85</v>
      </c>
      <c r="J20" s="80" t="s">
        <v>163</v>
      </c>
      <c r="K20" s="119" t="s">
        <v>161</v>
      </c>
      <c r="L20" s="105"/>
      <c r="M20" s="105"/>
      <c r="N20" s="105"/>
      <c r="O20" s="105">
        <v>10</v>
      </c>
      <c r="P20" s="105">
        <v>30</v>
      </c>
      <c r="Q20" s="105">
        <v>50</v>
      </c>
      <c r="R20" s="105">
        <v>75</v>
      </c>
      <c r="S20" s="105">
        <v>75</v>
      </c>
      <c r="T20" s="105">
        <v>75</v>
      </c>
      <c r="U20" s="105">
        <v>75</v>
      </c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CC20" s="37" t="b">
        <f>Главная!F$23="да"</f>
        <v>0</v>
      </c>
      <c r="CH20" s="104"/>
      <c r="CI20" s="78"/>
    </row>
    <row r="21" spans="1:87" s="28" customFormat="1" ht="33.75" hidden="1" customHeight="1">
      <c r="B21" s="160" t="s">
        <v>35</v>
      </c>
      <c r="C21" s="85" t="s">
        <v>164</v>
      </c>
      <c r="E21" s="159"/>
      <c r="F21" s="151" t="s">
        <v>9</v>
      </c>
      <c r="G21" s="162" t="s">
        <v>35</v>
      </c>
      <c r="H21" s="102" t="s">
        <v>9</v>
      </c>
      <c r="I21" s="43" t="s">
        <v>165</v>
      </c>
      <c r="J21" s="80" t="s">
        <v>164</v>
      </c>
      <c r="K21" s="119" t="s">
        <v>161</v>
      </c>
      <c r="L21" s="105"/>
      <c r="M21" s="105">
        <v>100</v>
      </c>
      <c r="N21" s="105">
        <v>100</v>
      </c>
      <c r="O21" s="105">
        <v>100</v>
      </c>
      <c r="P21" s="105">
        <v>100</v>
      </c>
      <c r="Q21" s="105">
        <v>100</v>
      </c>
      <c r="R21" s="105">
        <v>100</v>
      </c>
      <c r="S21" s="105">
        <v>100</v>
      </c>
      <c r="T21" s="105">
        <v>100</v>
      </c>
      <c r="U21" s="105">
        <v>100</v>
      </c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CC21" s="37" t="b">
        <f>Главная!F$23="да"</f>
        <v>0</v>
      </c>
      <c r="CH21" s="104"/>
      <c r="CI21" s="78"/>
    </row>
    <row r="22" spans="1:87" s="32" customFormat="1" ht="0" hidden="1" customHeight="1">
      <c r="B22" s="161"/>
      <c r="E22" s="159"/>
      <c r="F22" s="152"/>
      <c r="G22" s="163"/>
      <c r="H22" s="102"/>
      <c r="I22" s="106"/>
      <c r="J22" s="49"/>
      <c r="K22" s="49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CC22" s="37"/>
      <c r="CH22" s="62"/>
      <c r="CI22" s="78"/>
    </row>
    <row r="23" spans="1:87" s="28" customFormat="1" ht="0" hidden="1" customHeight="1">
      <c r="A23" s="79"/>
      <c r="B23" s="167" t="s">
        <v>35</v>
      </c>
      <c r="C23" s="79"/>
      <c r="D23" s="79"/>
      <c r="E23" s="164"/>
      <c r="F23" s="165" t="s">
        <v>16</v>
      </c>
      <c r="G23" s="166" t="s">
        <v>35</v>
      </c>
      <c r="H23" s="108"/>
      <c r="I23" s="168" t="s">
        <v>15</v>
      </c>
      <c r="J23" s="169" t="s">
        <v>15</v>
      </c>
      <c r="K23" s="131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79"/>
      <c r="BZ23" s="79"/>
      <c r="CA23" s="79"/>
      <c r="CB23" s="79"/>
      <c r="CC23" s="22" t="b">
        <v>1</v>
      </c>
      <c r="CD23" s="79"/>
      <c r="CE23" s="79"/>
      <c r="CF23" s="79"/>
      <c r="CG23" s="79"/>
      <c r="CH23" s="131"/>
      <c r="CI23" s="110"/>
    </row>
    <row r="24" spans="1:87" s="28" customFormat="1" ht="1.5" customHeight="1">
      <c r="B24" s="160" t="s">
        <v>36</v>
      </c>
      <c r="E24" s="159" t="s">
        <v>9</v>
      </c>
      <c r="F24" s="151" t="s">
        <v>9</v>
      </c>
      <c r="G24" s="162" t="s">
        <v>36</v>
      </c>
      <c r="H24" s="99"/>
      <c r="I24" s="100">
        <v>0</v>
      </c>
      <c r="J24" s="80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CC24" s="37" t="b">
        <v>1</v>
      </c>
      <c r="CH24" s="101"/>
      <c r="CI24" s="78"/>
    </row>
    <row r="25" spans="1:87" s="28" customFormat="1" ht="54.75" hidden="1" customHeight="1">
      <c r="B25" s="160" t="s">
        <v>36</v>
      </c>
      <c r="C25" s="85" t="s">
        <v>160</v>
      </c>
      <c r="E25" s="159"/>
      <c r="F25" s="151" t="s">
        <v>9</v>
      </c>
      <c r="G25" s="162" t="s">
        <v>36</v>
      </c>
      <c r="H25" s="102" t="s">
        <v>9</v>
      </c>
      <c r="I25" s="43" t="s">
        <v>81</v>
      </c>
      <c r="J25" s="80" t="s">
        <v>160</v>
      </c>
      <c r="K25" s="119" t="s">
        <v>161</v>
      </c>
      <c r="L25" s="105">
        <v>100</v>
      </c>
      <c r="M25" s="105">
        <v>100</v>
      </c>
      <c r="N25" s="105">
        <v>100</v>
      </c>
      <c r="O25" s="105">
        <v>100</v>
      </c>
      <c r="P25" s="105">
        <v>100</v>
      </c>
      <c r="Q25" s="105">
        <v>100</v>
      </c>
      <c r="R25" s="105">
        <v>100</v>
      </c>
      <c r="S25" s="105">
        <v>100</v>
      </c>
      <c r="T25" s="105">
        <v>100</v>
      </c>
      <c r="U25" s="105">
        <v>100</v>
      </c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CC25" s="37" t="b">
        <f>Главная!F$24="да"</f>
        <v>0</v>
      </c>
      <c r="CH25" s="104"/>
      <c r="CI25" s="78"/>
    </row>
    <row r="26" spans="1:87" s="28" customFormat="1" ht="75.75" hidden="1" customHeight="1">
      <c r="B26" s="160" t="s">
        <v>36</v>
      </c>
      <c r="C26" s="85" t="s">
        <v>162</v>
      </c>
      <c r="E26" s="159"/>
      <c r="F26" s="151" t="s">
        <v>9</v>
      </c>
      <c r="G26" s="162" t="s">
        <v>36</v>
      </c>
      <c r="H26" s="102" t="s">
        <v>9</v>
      </c>
      <c r="I26" s="43" t="s">
        <v>83</v>
      </c>
      <c r="J26" s="80" t="s">
        <v>162</v>
      </c>
      <c r="K26" s="119" t="s">
        <v>161</v>
      </c>
      <c r="L26" s="105">
        <v>100</v>
      </c>
      <c r="M26" s="105">
        <v>100</v>
      </c>
      <c r="N26" s="105">
        <v>100</v>
      </c>
      <c r="O26" s="105">
        <v>90</v>
      </c>
      <c r="P26" s="105">
        <v>70</v>
      </c>
      <c r="Q26" s="105">
        <v>50</v>
      </c>
      <c r="R26" s="105">
        <v>25</v>
      </c>
      <c r="S26" s="105">
        <v>25</v>
      </c>
      <c r="T26" s="105">
        <v>25</v>
      </c>
      <c r="U26" s="105">
        <v>25</v>
      </c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CC26" s="37" t="b">
        <f>Главная!F$24="да"</f>
        <v>0</v>
      </c>
      <c r="CH26" s="104"/>
      <c r="CI26" s="78"/>
    </row>
    <row r="27" spans="1:87" s="28" customFormat="1" ht="44.25" hidden="1" customHeight="1">
      <c r="B27" s="160" t="s">
        <v>36</v>
      </c>
      <c r="C27" s="85" t="s">
        <v>163</v>
      </c>
      <c r="E27" s="159"/>
      <c r="F27" s="151" t="s">
        <v>9</v>
      </c>
      <c r="G27" s="162" t="s">
        <v>36</v>
      </c>
      <c r="H27" s="102" t="s">
        <v>9</v>
      </c>
      <c r="I27" s="43" t="s">
        <v>85</v>
      </c>
      <c r="J27" s="80" t="s">
        <v>163</v>
      </c>
      <c r="K27" s="119" t="s">
        <v>161</v>
      </c>
      <c r="L27" s="105"/>
      <c r="M27" s="105"/>
      <c r="N27" s="105"/>
      <c r="O27" s="105">
        <v>10</v>
      </c>
      <c r="P27" s="105">
        <v>30</v>
      </c>
      <c r="Q27" s="105">
        <v>50</v>
      </c>
      <c r="R27" s="105">
        <v>75</v>
      </c>
      <c r="S27" s="105">
        <v>75</v>
      </c>
      <c r="T27" s="105">
        <v>75</v>
      </c>
      <c r="U27" s="105">
        <v>75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CC27" s="37" t="b">
        <f>Главная!F$24="да"</f>
        <v>0</v>
      </c>
      <c r="CH27" s="104"/>
      <c r="CI27" s="78"/>
    </row>
    <row r="28" spans="1:87" s="28" customFormat="1" ht="33.75" hidden="1" customHeight="1">
      <c r="B28" s="160" t="s">
        <v>36</v>
      </c>
      <c r="C28" s="85" t="s">
        <v>164</v>
      </c>
      <c r="E28" s="159"/>
      <c r="F28" s="151" t="s">
        <v>9</v>
      </c>
      <c r="G28" s="162" t="s">
        <v>36</v>
      </c>
      <c r="H28" s="102" t="s">
        <v>9</v>
      </c>
      <c r="I28" s="43" t="s">
        <v>165</v>
      </c>
      <c r="J28" s="80" t="s">
        <v>164</v>
      </c>
      <c r="K28" s="119" t="s">
        <v>161</v>
      </c>
      <c r="L28" s="105"/>
      <c r="M28" s="105">
        <v>100</v>
      </c>
      <c r="N28" s="105">
        <v>100</v>
      </c>
      <c r="O28" s="105">
        <v>100</v>
      </c>
      <c r="P28" s="105">
        <v>100</v>
      </c>
      <c r="Q28" s="105">
        <v>100</v>
      </c>
      <c r="R28" s="105">
        <v>100</v>
      </c>
      <c r="S28" s="105">
        <v>100</v>
      </c>
      <c r="T28" s="105">
        <v>100</v>
      </c>
      <c r="U28" s="105">
        <v>100</v>
      </c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CC28" s="37" t="b">
        <f>Главная!F$24="да"</f>
        <v>0</v>
      </c>
      <c r="CH28" s="104"/>
      <c r="CI28" s="78"/>
    </row>
    <row r="29" spans="1:87" s="32" customFormat="1" ht="0" hidden="1" customHeight="1">
      <c r="B29" s="161"/>
      <c r="E29" s="159"/>
      <c r="F29" s="152"/>
      <c r="G29" s="163"/>
      <c r="H29" s="102"/>
      <c r="I29" s="106"/>
      <c r="J29" s="49"/>
      <c r="K29" s="49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CC29" s="37"/>
      <c r="CH29" s="62"/>
      <c r="CI29" s="78"/>
    </row>
    <row r="30" spans="1:87" s="28" customFormat="1" ht="0" hidden="1" customHeight="1">
      <c r="A30" s="79"/>
      <c r="B30" s="167" t="s">
        <v>36</v>
      </c>
      <c r="C30" s="79"/>
      <c r="D30" s="79"/>
      <c r="E30" s="164"/>
      <c r="F30" s="165" t="s">
        <v>16</v>
      </c>
      <c r="G30" s="166" t="s">
        <v>36</v>
      </c>
      <c r="H30" s="108"/>
      <c r="I30" s="168" t="s">
        <v>15</v>
      </c>
      <c r="J30" s="169" t="s">
        <v>15</v>
      </c>
      <c r="K30" s="131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79"/>
      <c r="BZ30" s="79"/>
      <c r="CA30" s="79"/>
      <c r="CB30" s="79"/>
      <c r="CC30" s="22" t="b">
        <v>1</v>
      </c>
      <c r="CD30" s="79"/>
      <c r="CE30" s="79"/>
      <c r="CF30" s="79"/>
      <c r="CG30" s="79"/>
      <c r="CH30" s="131"/>
      <c r="CI30" s="110"/>
    </row>
    <row r="31" spans="1:87" s="28" customFormat="1" ht="0.75" customHeight="1">
      <c r="B31" s="160" t="s">
        <v>87</v>
      </c>
      <c r="E31" s="159" t="s">
        <v>9</v>
      </c>
      <c r="F31" s="151" t="s">
        <v>9</v>
      </c>
      <c r="G31" s="162" t="s">
        <v>87</v>
      </c>
      <c r="H31" s="99"/>
      <c r="I31" s="100">
        <v>0</v>
      </c>
      <c r="J31" s="80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CC31" s="37" t="b">
        <v>1</v>
      </c>
      <c r="CH31" s="101"/>
      <c r="CI31" s="78"/>
    </row>
    <row r="32" spans="1:87" s="28" customFormat="1" ht="54.75" customHeight="1">
      <c r="B32" s="160" t="s">
        <v>87</v>
      </c>
      <c r="C32" s="85" t="s">
        <v>160</v>
      </c>
      <c r="E32" s="159"/>
      <c r="F32" s="151" t="s">
        <v>9</v>
      </c>
      <c r="G32" s="162" t="s">
        <v>87</v>
      </c>
      <c r="H32" s="102" t="s">
        <v>9</v>
      </c>
      <c r="I32" s="43" t="s">
        <v>81</v>
      </c>
      <c r="J32" s="80" t="s">
        <v>160</v>
      </c>
      <c r="K32" s="119" t="s">
        <v>161</v>
      </c>
      <c r="L32" s="105">
        <v>100</v>
      </c>
      <c r="M32" s="105">
        <v>100</v>
      </c>
      <c r="N32" s="105">
        <v>100</v>
      </c>
      <c r="O32" s="105">
        <v>100</v>
      </c>
      <c r="P32" s="105">
        <v>100</v>
      </c>
      <c r="Q32" s="105">
        <v>100</v>
      </c>
      <c r="R32" s="105">
        <v>100</v>
      </c>
      <c r="S32" s="105">
        <v>100</v>
      </c>
      <c r="T32" s="105">
        <v>100</v>
      </c>
      <c r="U32" s="105">
        <v>100</v>
      </c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CC32" s="37" t="b">
        <f>Главная!F$25="да"</f>
        <v>1</v>
      </c>
      <c r="CH32" s="63"/>
      <c r="CI32" s="78"/>
    </row>
    <row r="33" spans="1:87" s="28" customFormat="1" ht="75.75" customHeight="1">
      <c r="B33" s="160" t="s">
        <v>87</v>
      </c>
      <c r="C33" s="85" t="s">
        <v>162</v>
      </c>
      <c r="E33" s="159"/>
      <c r="F33" s="151" t="s">
        <v>9</v>
      </c>
      <c r="G33" s="162" t="s">
        <v>87</v>
      </c>
      <c r="H33" s="102" t="s">
        <v>9</v>
      </c>
      <c r="I33" s="43" t="s">
        <v>83</v>
      </c>
      <c r="J33" s="80" t="s">
        <v>162</v>
      </c>
      <c r="K33" s="119" t="s">
        <v>161</v>
      </c>
      <c r="L33" s="105">
        <v>100</v>
      </c>
      <c r="M33" s="105">
        <v>100</v>
      </c>
      <c r="N33" s="105">
        <v>100</v>
      </c>
      <c r="O33" s="105">
        <v>90</v>
      </c>
      <c r="P33" s="105">
        <v>70</v>
      </c>
      <c r="Q33" s="105">
        <v>50</v>
      </c>
      <c r="R33" s="105">
        <v>25</v>
      </c>
      <c r="S33" s="105">
        <v>25</v>
      </c>
      <c r="T33" s="105">
        <v>25</v>
      </c>
      <c r="U33" s="105">
        <v>25</v>
      </c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CC33" s="37" t="b">
        <f>Главная!F$25="да"</f>
        <v>1</v>
      </c>
      <c r="CH33" s="63"/>
      <c r="CI33" s="78"/>
    </row>
    <row r="34" spans="1:87" s="28" customFormat="1" ht="44.25" customHeight="1">
      <c r="B34" s="160" t="s">
        <v>87</v>
      </c>
      <c r="C34" s="85" t="s">
        <v>163</v>
      </c>
      <c r="E34" s="159"/>
      <c r="F34" s="151" t="s">
        <v>9</v>
      </c>
      <c r="G34" s="162" t="s">
        <v>87</v>
      </c>
      <c r="H34" s="102" t="s">
        <v>9</v>
      </c>
      <c r="I34" s="43" t="s">
        <v>85</v>
      </c>
      <c r="J34" s="80" t="s">
        <v>163</v>
      </c>
      <c r="K34" s="119" t="s">
        <v>161</v>
      </c>
      <c r="L34" s="105"/>
      <c r="M34" s="105"/>
      <c r="N34" s="105"/>
      <c r="O34" s="105">
        <v>10</v>
      </c>
      <c r="P34" s="105">
        <v>30</v>
      </c>
      <c r="Q34" s="105">
        <v>50</v>
      </c>
      <c r="R34" s="105">
        <v>75</v>
      </c>
      <c r="S34" s="105">
        <v>75</v>
      </c>
      <c r="T34" s="105">
        <v>75</v>
      </c>
      <c r="U34" s="105">
        <v>75</v>
      </c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CC34" s="37" t="b">
        <f>Главная!F$25="да"</f>
        <v>1</v>
      </c>
      <c r="CH34" s="63"/>
      <c r="CI34" s="78"/>
    </row>
    <row r="35" spans="1:87" s="28" customFormat="1" ht="33.75" customHeight="1">
      <c r="B35" s="160" t="s">
        <v>87</v>
      </c>
      <c r="C35" s="85" t="s">
        <v>164</v>
      </c>
      <c r="E35" s="159"/>
      <c r="F35" s="151" t="s">
        <v>9</v>
      </c>
      <c r="G35" s="162" t="s">
        <v>87</v>
      </c>
      <c r="H35" s="102" t="s">
        <v>9</v>
      </c>
      <c r="I35" s="43" t="s">
        <v>165</v>
      </c>
      <c r="J35" s="80" t="s">
        <v>164</v>
      </c>
      <c r="K35" s="119" t="s">
        <v>161</v>
      </c>
      <c r="L35" s="105"/>
      <c r="M35" s="105">
        <v>100</v>
      </c>
      <c r="N35" s="105">
        <v>100</v>
      </c>
      <c r="O35" s="105">
        <v>100</v>
      </c>
      <c r="P35" s="105">
        <v>100</v>
      </c>
      <c r="Q35" s="105">
        <v>100</v>
      </c>
      <c r="R35" s="105">
        <v>100</v>
      </c>
      <c r="S35" s="105">
        <v>100</v>
      </c>
      <c r="T35" s="105">
        <v>100</v>
      </c>
      <c r="U35" s="105">
        <v>100</v>
      </c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CC35" s="37" t="b">
        <f>Главная!F$25="да"</f>
        <v>1</v>
      </c>
      <c r="CH35" s="63"/>
      <c r="CI35" s="78"/>
    </row>
    <row r="36" spans="1:87" s="32" customFormat="1" ht="0" hidden="1" customHeight="1">
      <c r="B36" s="161"/>
      <c r="E36" s="159"/>
      <c r="F36" s="152"/>
      <c r="G36" s="163"/>
      <c r="H36" s="102"/>
      <c r="I36" s="106"/>
      <c r="J36" s="49"/>
      <c r="K36" s="49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CC36" s="37"/>
      <c r="CH36" s="62"/>
      <c r="CI36" s="78"/>
    </row>
    <row r="37" spans="1:87" s="28" customFormat="1" ht="0" hidden="1" customHeight="1">
      <c r="A37" s="79"/>
      <c r="B37" s="167" t="s">
        <v>87</v>
      </c>
      <c r="C37" s="79"/>
      <c r="D37" s="79"/>
      <c r="E37" s="164"/>
      <c r="F37" s="165" t="s">
        <v>16</v>
      </c>
      <c r="G37" s="166" t="s">
        <v>87</v>
      </c>
      <c r="H37" s="108"/>
      <c r="I37" s="168" t="s">
        <v>15</v>
      </c>
      <c r="J37" s="169" t="s">
        <v>15</v>
      </c>
      <c r="K37" s="131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79"/>
      <c r="BZ37" s="79"/>
      <c r="CA37" s="79"/>
      <c r="CB37" s="79"/>
      <c r="CC37" s="22" t="b">
        <v>1</v>
      </c>
      <c r="CD37" s="79"/>
      <c r="CE37" s="79"/>
      <c r="CF37" s="79"/>
      <c r="CG37" s="79"/>
      <c r="CH37" s="131"/>
      <c r="CI37" s="110"/>
    </row>
    <row r="38" spans="1:87" s="32" customFormat="1" ht="0" hidden="1" customHeight="1">
      <c r="B38" s="34"/>
      <c r="E38" s="98"/>
      <c r="F38" s="106"/>
      <c r="G38" s="49"/>
      <c r="H38" s="102"/>
      <c r="I38" s="111"/>
      <c r="J38" s="49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CC38" s="37"/>
      <c r="CH38" s="62"/>
      <c r="CI38" s="78"/>
    </row>
    <row r="39" spans="1:87" ht="0" hidden="1" customHeight="1">
      <c r="A39" s="33"/>
      <c r="B39" s="33"/>
      <c r="C39" s="33"/>
      <c r="D39" s="33"/>
      <c r="E39" s="33"/>
      <c r="F39" s="168" t="s">
        <v>15</v>
      </c>
      <c r="G39" s="173"/>
      <c r="H39" s="113" t="s">
        <v>9</v>
      </c>
      <c r="I39" s="168" t="s">
        <v>9</v>
      </c>
      <c r="J39" s="174" t="s">
        <v>9</v>
      </c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33"/>
      <c r="BZ39" s="33"/>
      <c r="CA39" s="33"/>
      <c r="CB39" s="33"/>
      <c r="CC39" s="22" t="b">
        <v>1</v>
      </c>
      <c r="CD39" s="33"/>
      <c r="CE39" s="33"/>
      <c r="CF39" s="33"/>
      <c r="CG39" s="33"/>
      <c r="CH39" s="83"/>
      <c r="CI39" s="114"/>
    </row>
    <row r="40" spans="1:87" ht="18" customHeight="1">
      <c r="A40" s="31"/>
      <c r="B40" s="31"/>
      <c r="C40" s="31"/>
      <c r="D40" s="31"/>
      <c r="E40" s="31"/>
      <c r="F40" s="115" t="s">
        <v>9</v>
      </c>
      <c r="G40" s="31"/>
      <c r="H40" s="28" t="s">
        <v>9</v>
      </c>
      <c r="I40" s="115" t="s">
        <v>9</v>
      </c>
      <c r="J40" s="28" t="s">
        <v>9</v>
      </c>
      <c r="BY40" s="14"/>
      <c r="BZ40" s="31"/>
      <c r="CA40" s="31"/>
      <c r="CB40" s="31"/>
      <c r="CC40" s="31"/>
      <c r="CD40" s="31"/>
      <c r="CE40" s="31"/>
      <c r="CF40" s="31"/>
      <c r="CG40" s="31"/>
      <c r="CH40" s="31"/>
      <c r="CI40" s="31"/>
    </row>
    <row r="41" spans="1:87" ht="15" customHeight="1">
      <c r="A41" s="31"/>
      <c r="B41" s="31"/>
      <c r="C41" s="31"/>
      <c r="D41" s="31"/>
      <c r="E41" s="31"/>
      <c r="F41" s="31"/>
      <c r="G41" s="31"/>
      <c r="H41" s="28" t="s">
        <v>9</v>
      </c>
      <c r="I41" s="28" t="s">
        <v>9</v>
      </c>
      <c r="J41" s="28" t="s">
        <v>9</v>
      </c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</row>
    <row r="42" spans="1:87" ht="15" hidden="1" customHeight="1">
      <c r="A42" s="31"/>
      <c r="B42" s="31"/>
      <c r="C42" s="31"/>
      <c r="D42" s="31"/>
      <c r="E42" s="31"/>
      <c r="F42" s="31"/>
      <c r="G42" s="31"/>
      <c r="H42" s="28" t="s">
        <v>9</v>
      </c>
      <c r="I42" s="28" t="s">
        <v>9</v>
      </c>
      <c r="J42" s="28" t="s">
        <v>9</v>
      </c>
      <c r="K42" s="37" t="b">
        <v>1</v>
      </c>
      <c r="L42" s="37" t="b">
        <v>1</v>
      </c>
      <c r="M42" s="37" t="b">
        <v>1</v>
      </c>
      <c r="N42" s="37" t="b">
        <v>1</v>
      </c>
      <c r="O42" s="37" t="b">
        <v>1</v>
      </c>
      <c r="P42" s="37" t="b">
        <v>1</v>
      </c>
      <c r="Q42" s="37" t="b">
        <v>1</v>
      </c>
      <c r="R42" s="37" t="b">
        <v>1</v>
      </c>
      <c r="S42" s="37" t="b">
        <v>1</v>
      </c>
      <c r="T42" s="37" t="b">
        <v>1</v>
      </c>
      <c r="U42" s="37" t="b">
        <v>1</v>
      </c>
      <c r="V42" s="37" t="b">
        <v>1</v>
      </c>
      <c r="W42" s="37" t="b">
        <v>1</v>
      </c>
      <c r="X42" s="37" t="b">
        <v>1</v>
      </c>
      <c r="Y42" s="37" t="b">
        <v>1</v>
      </c>
      <c r="Z42" s="37" t="b">
        <v>1</v>
      </c>
      <c r="AA42" s="37" t="b">
        <v>1</v>
      </c>
      <c r="AB42" s="37" t="b">
        <v>1</v>
      </c>
      <c r="AC42" s="37" t="b">
        <v>1</v>
      </c>
      <c r="AD42" s="37" t="b">
        <v>1</v>
      </c>
      <c r="AE42" s="37" t="b">
        <v>1</v>
      </c>
      <c r="AF42" s="37" t="b">
        <v>1</v>
      </c>
      <c r="AG42" s="37" t="b">
        <v>1</v>
      </c>
      <c r="AH42" s="37" t="b">
        <v>1</v>
      </c>
      <c r="AI42" s="37" t="b">
        <v>1</v>
      </c>
      <c r="AJ42" s="37" t="b">
        <v>1</v>
      </c>
      <c r="AK42" s="37" t="b">
        <v>1</v>
      </c>
      <c r="AL42" s="37" t="b">
        <v>1</v>
      </c>
      <c r="AM42" s="37" t="b">
        <v>1</v>
      </c>
      <c r="AN42" s="37" t="b">
        <v>1</v>
      </c>
      <c r="AO42" s="37" t="b">
        <v>1</v>
      </c>
      <c r="AP42" s="37" t="b">
        <v>1</v>
      </c>
      <c r="AQ42" s="37" t="b">
        <v>1</v>
      </c>
      <c r="AR42" s="37" t="b">
        <v>1</v>
      </c>
      <c r="AS42" s="37" t="b">
        <v>1</v>
      </c>
      <c r="AT42" s="37" t="b">
        <v>1</v>
      </c>
      <c r="AU42" s="37" t="b">
        <v>1</v>
      </c>
      <c r="AV42" s="37" t="b">
        <v>1</v>
      </c>
      <c r="AW42" s="37" t="b">
        <v>1</v>
      </c>
      <c r="AX42" s="37" t="b">
        <v>1</v>
      </c>
      <c r="AY42" s="37" t="b">
        <v>1</v>
      </c>
      <c r="AZ42" s="37" t="b">
        <v>1</v>
      </c>
      <c r="BA42" s="37" t="b">
        <v>1</v>
      </c>
      <c r="BB42" s="37" t="b">
        <v>1</v>
      </c>
      <c r="BC42" s="37" t="b">
        <v>1</v>
      </c>
      <c r="BD42" s="37" t="b">
        <v>1</v>
      </c>
      <c r="BE42" s="37" t="b">
        <v>1</v>
      </c>
      <c r="BF42" s="37" t="b">
        <v>1</v>
      </c>
      <c r="BG42" s="37" t="b">
        <v>1</v>
      </c>
      <c r="BH42" s="37" t="b">
        <v>1</v>
      </c>
      <c r="BI42" s="37" t="b">
        <v>1</v>
      </c>
      <c r="BJ42" s="37" t="b">
        <v>1</v>
      </c>
      <c r="BK42" s="37" t="b">
        <v>1</v>
      </c>
      <c r="BL42" s="37" t="b">
        <v>1</v>
      </c>
      <c r="BM42" s="37" t="b">
        <v>1</v>
      </c>
      <c r="BN42" s="37" t="b">
        <v>1</v>
      </c>
      <c r="BO42" s="37" t="b">
        <v>1</v>
      </c>
      <c r="BP42" s="37" t="b">
        <v>1</v>
      </c>
      <c r="BQ42" s="37" t="b">
        <v>1</v>
      </c>
      <c r="BR42" s="37" t="b">
        <v>1</v>
      </c>
      <c r="BS42" s="37" t="b">
        <v>1</v>
      </c>
      <c r="BT42" s="37" t="b">
        <v>1</v>
      </c>
      <c r="BU42" s="37" t="b">
        <v>1</v>
      </c>
      <c r="BV42" s="37" t="b">
        <v>1</v>
      </c>
      <c r="BW42" s="37" t="b">
        <v>1</v>
      </c>
      <c r="BX42" s="37" t="b">
        <v>1</v>
      </c>
      <c r="BY42" s="31"/>
      <c r="BZ42" s="31"/>
      <c r="CA42" s="31"/>
      <c r="CB42" s="31"/>
      <c r="CC42" s="31"/>
      <c r="CD42" s="31"/>
      <c r="CE42" s="31"/>
      <c r="CF42" s="31"/>
      <c r="CG42" s="31"/>
      <c r="CH42" s="37" t="b">
        <v>1</v>
      </c>
      <c r="CI42" s="31"/>
    </row>
    <row r="43" spans="1:87" ht="15" customHeight="1">
      <c r="A43" s="31"/>
      <c r="B43" s="31"/>
      <c r="C43" s="31"/>
      <c r="D43" s="31"/>
      <c r="E43" s="31"/>
      <c r="F43" s="31"/>
      <c r="G43" s="31"/>
      <c r="H43" s="28" t="s">
        <v>9</v>
      </c>
      <c r="I43" s="28" t="s">
        <v>9</v>
      </c>
      <c r="J43" s="28" t="s">
        <v>9</v>
      </c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</row>
    <row r="44" spans="1:87" ht="15" customHeight="1">
      <c r="A44" s="31"/>
      <c r="B44" s="31"/>
      <c r="C44" s="31"/>
      <c r="D44" s="31"/>
      <c r="E44" s="31"/>
      <c r="F44" s="31"/>
      <c r="G44" s="31"/>
      <c r="H44" s="28" t="s">
        <v>9</v>
      </c>
      <c r="I44" s="28" t="s">
        <v>9</v>
      </c>
      <c r="J44" s="28" t="s">
        <v>9</v>
      </c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</row>
    <row r="45" spans="1:87" ht="15" customHeight="1">
      <c r="A45" s="31"/>
      <c r="B45" s="31"/>
      <c r="C45" s="31"/>
      <c r="D45" s="31"/>
      <c r="E45" s="31"/>
      <c r="F45" s="31"/>
      <c r="G45" s="31"/>
      <c r="H45" s="28" t="s">
        <v>9</v>
      </c>
      <c r="I45" s="28" t="s">
        <v>9</v>
      </c>
      <c r="J45" s="28" t="s">
        <v>9</v>
      </c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</row>
    <row r="46" spans="1:87" ht="15" customHeight="1">
      <c r="A46" s="31"/>
      <c r="B46" s="31"/>
      <c r="C46" s="31"/>
      <c r="D46" s="31"/>
      <c r="E46" s="31"/>
      <c r="F46" s="31"/>
      <c r="G46" s="31"/>
      <c r="H46" s="28" t="s">
        <v>9</v>
      </c>
      <c r="I46" s="28" t="s">
        <v>9</v>
      </c>
      <c r="J46" s="28" t="s">
        <v>9</v>
      </c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</row>
    <row r="47" spans="1:87" ht="15" customHeight="1">
      <c r="A47" s="31"/>
      <c r="B47" s="31"/>
      <c r="C47" s="31"/>
      <c r="D47" s="31"/>
      <c r="E47" s="31"/>
      <c r="F47" s="31"/>
      <c r="G47" s="31"/>
      <c r="H47" s="28" t="s">
        <v>9</v>
      </c>
      <c r="I47" s="28" t="s">
        <v>9</v>
      </c>
      <c r="J47" s="28" t="s">
        <v>9</v>
      </c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</row>
    <row r="48" spans="1:87" ht="15" customHeight="1">
      <c r="A48" s="31"/>
      <c r="B48" s="31"/>
      <c r="C48" s="31"/>
      <c r="D48" s="31"/>
      <c r="E48" s="31"/>
      <c r="F48" s="31"/>
      <c r="G48" s="31"/>
      <c r="H48" s="28" t="s">
        <v>9</v>
      </c>
      <c r="I48" s="28" t="s">
        <v>9</v>
      </c>
      <c r="J48" s="28" t="s">
        <v>9</v>
      </c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</row>
    <row r="49" spans="1:87" ht="15" customHeight="1">
      <c r="A49" s="31"/>
      <c r="B49" s="31"/>
      <c r="C49" s="31"/>
      <c r="D49" s="31"/>
      <c r="E49" s="31"/>
      <c r="F49" s="31"/>
      <c r="G49" s="31"/>
      <c r="H49" s="28" t="s">
        <v>9</v>
      </c>
      <c r="I49" s="28" t="s">
        <v>9</v>
      </c>
      <c r="J49" s="28" t="s">
        <v>9</v>
      </c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</row>
    <row r="50" spans="1:87" ht="15" customHeight="1">
      <c r="A50" s="31"/>
      <c r="B50" s="31"/>
      <c r="C50" s="31"/>
      <c r="D50" s="31"/>
      <c r="E50" s="31"/>
      <c r="F50" s="31"/>
      <c r="G50" s="31"/>
      <c r="H50" s="28" t="s">
        <v>9</v>
      </c>
      <c r="I50" s="28" t="s">
        <v>9</v>
      </c>
      <c r="J50" s="28" t="s">
        <v>9</v>
      </c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</row>
    <row r="51" spans="1:87" s="28" customFormat="1" ht="18" hidden="1" customHeight="1">
      <c r="B51" s="35" t="s">
        <v>34</v>
      </c>
      <c r="C51" s="85" t="s">
        <v>8</v>
      </c>
      <c r="E51" s="98"/>
      <c r="F51" s="43" t="s">
        <v>16</v>
      </c>
      <c r="G51" s="95" t="s">
        <v>34</v>
      </c>
      <c r="H51" s="102"/>
      <c r="I51" s="43" t="s">
        <v>16</v>
      </c>
      <c r="J51" s="80" t="str">
        <f>C51</f>
        <v>%NOLOAD%</v>
      </c>
      <c r="K51" s="118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CC51" s="37" t="b">
        <v>1</v>
      </c>
      <c r="CH51" s="63"/>
      <c r="CI51" s="78"/>
    </row>
    <row r="52" spans="1:87" s="28" customFormat="1" ht="18" hidden="1" customHeight="1">
      <c r="B52" s="35" t="s">
        <v>35</v>
      </c>
      <c r="C52" s="85" t="s">
        <v>8</v>
      </c>
      <c r="E52" s="98"/>
      <c r="F52" s="43" t="s">
        <v>16</v>
      </c>
      <c r="G52" s="95" t="s">
        <v>35</v>
      </c>
      <c r="H52" s="102"/>
      <c r="I52" s="43" t="s">
        <v>16</v>
      </c>
      <c r="J52" s="80" t="str">
        <f>C52</f>
        <v>%NOLOAD%</v>
      </c>
      <c r="K52" s="118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CC52" s="37" t="b">
        <v>1</v>
      </c>
      <c r="CH52" s="63"/>
      <c r="CI52" s="78"/>
    </row>
    <row r="53" spans="1:87" s="28" customFormat="1" ht="18" hidden="1" customHeight="1">
      <c r="B53" s="35" t="s">
        <v>36</v>
      </c>
      <c r="C53" s="85" t="s">
        <v>8</v>
      </c>
      <c r="E53" s="98"/>
      <c r="F53" s="43" t="s">
        <v>16</v>
      </c>
      <c r="G53" s="95" t="s">
        <v>36</v>
      </c>
      <c r="H53" s="102"/>
      <c r="I53" s="43" t="s">
        <v>16</v>
      </c>
      <c r="J53" s="80" t="str">
        <f>C53</f>
        <v>%NOLOAD%</v>
      </c>
      <c r="K53" s="118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CC53" s="37" t="b">
        <v>1</v>
      </c>
      <c r="CH53" s="63"/>
      <c r="CI53" s="78"/>
    </row>
    <row r="54" spans="1:87" s="28" customFormat="1" ht="18" hidden="1" customHeight="1">
      <c r="B54" s="35" t="s">
        <v>87</v>
      </c>
      <c r="C54" s="85" t="s">
        <v>8</v>
      </c>
      <c r="E54" s="98"/>
      <c r="F54" s="43" t="s">
        <v>16</v>
      </c>
      <c r="G54" s="95" t="s">
        <v>87</v>
      </c>
      <c r="H54" s="102"/>
      <c r="I54" s="43" t="s">
        <v>16</v>
      </c>
      <c r="J54" s="80" t="str">
        <f>C54</f>
        <v>%NOLOAD%</v>
      </c>
      <c r="K54" s="118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CC54" s="37" t="b">
        <v>1</v>
      </c>
      <c r="CH54" s="63"/>
      <c r="CI54" s="78"/>
    </row>
    <row r="55" spans="1:87" s="28" customFormat="1" ht="18" hidden="1" customHeight="1">
      <c r="B55" s="35" t="s">
        <v>8</v>
      </c>
      <c r="C55" s="85" t="s">
        <v>8</v>
      </c>
      <c r="E55" s="98"/>
      <c r="F55" s="43" t="s">
        <v>16</v>
      </c>
      <c r="G55" s="80" t="str">
        <f>B55</f>
        <v>%NOLOAD%</v>
      </c>
      <c r="H55" s="102"/>
      <c r="I55" s="43" t="s">
        <v>16</v>
      </c>
      <c r="J55" s="80" t="str">
        <f>C55</f>
        <v>%NOLOAD%</v>
      </c>
      <c r="K55" s="118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CC55" s="37" t="b">
        <v>1</v>
      </c>
      <c r="CH55" s="63"/>
      <c r="CI55" s="78"/>
    </row>
    <row r="56" spans="1:87" s="28" customFormat="1" ht="18" hidden="1" customHeight="1">
      <c r="B56" s="160" t="s">
        <v>8</v>
      </c>
      <c r="E56" s="159"/>
      <c r="F56" s="151" t="s">
        <v>16</v>
      </c>
      <c r="G56" s="153" t="str">
        <f>B56</f>
        <v>%NOLOAD%</v>
      </c>
      <c r="H56" s="99"/>
      <c r="I56" s="100">
        <v>0</v>
      </c>
      <c r="J56" s="80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CC56" s="37" t="b">
        <v>1</v>
      </c>
      <c r="CH56" s="101"/>
      <c r="CI56" s="78"/>
    </row>
    <row r="57" spans="1:87" s="28" customFormat="1" ht="54.75" hidden="1" customHeight="1">
      <c r="B57" s="160" t="s">
        <v>9</v>
      </c>
      <c r="C57" s="85" t="s">
        <v>160</v>
      </c>
      <c r="E57" s="159"/>
      <c r="F57" s="151" t="s">
        <v>9</v>
      </c>
      <c r="G57" s="153" t="s">
        <v>9</v>
      </c>
      <c r="H57" s="102" t="s">
        <v>9</v>
      </c>
      <c r="I57" s="43" t="s">
        <v>81</v>
      </c>
      <c r="J57" s="80" t="s">
        <v>160</v>
      </c>
      <c r="K57" s="119" t="s">
        <v>161</v>
      </c>
      <c r="L57" s="105">
        <v>100</v>
      </c>
      <c r="M57" s="105">
        <v>100</v>
      </c>
      <c r="N57" s="105">
        <v>100</v>
      </c>
      <c r="O57" s="105">
        <v>100</v>
      </c>
      <c r="P57" s="105">
        <v>100</v>
      </c>
      <c r="Q57" s="105">
        <v>100</v>
      </c>
      <c r="R57" s="105">
        <v>100</v>
      </c>
      <c r="S57" s="105">
        <v>100</v>
      </c>
      <c r="T57" s="105">
        <v>100</v>
      </c>
      <c r="U57" s="105">
        <v>100</v>
      </c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CC57" s="37" t="b">
        <v>1</v>
      </c>
      <c r="CH57" s="63"/>
      <c r="CI57" s="78"/>
    </row>
    <row r="58" spans="1:87" s="28" customFormat="1" ht="75.75" hidden="1" customHeight="1">
      <c r="B58" s="160" t="s">
        <v>9</v>
      </c>
      <c r="C58" s="85" t="s">
        <v>162</v>
      </c>
      <c r="E58" s="159"/>
      <c r="F58" s="151" t="s">
        <v>9</v>
      </c>
      <c r="G58" s="153" t="s">
        <v>9</v>
      </c>
      <c r="H58" s="102" t="s">
        <v>9</v>
      </c>
      <c r="I58" s="43" t="s">
        <v>83</v>
      </c>
      <c r="J58" s="80" t="s">
        <v>162</v>
      </c>
      <c r="K58" s="119" t="s">
        <v>161</v>
      </c>
      <c r="L58" s="105">
        <v>100</v>
      </c>
      <c r="M58" s="105">
        <v>100</v>
      </c>
      <c r="N58" s="105">
        <v>100</v>
      </c>
      <c r="O58" s="105">
        <v>90</v>
      </c>
      <c r="P58" s="105">
        <v>70</v>
      </c>
      <c r="Q58" s="105">
        <v>50</v>
      </c>
      <c r="R58" s="105">
        <v>25</v>
      </c>
      <c r="S58" s="105">
        <v>25</v>
      </c>
      <c r="T58" s="105">
        <v>25</v>
      </c>
      <c r="U58" s="105">
        <v>25</v>
      </c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CC58" s="37" t="b">
        <v>1</v>
      </c>
      <c r="CH58" s="63"/>
      <c r="CI58" s="78"/>
    </row>
    <row r="59" spans="1:87" s="28" customFormat="1" ht="44.25" hidden="1" customHeight="1">
      <c r="B59" s="160" t="s">
        <v>9</v>
      </c>
      <c r="C59" s="85" t="s">
        <v>163</v>
      </c>
      <c r="E59" s="159"/>
      <c r="F59" s="151" t="s">
        <v>9</v>
      </c>
      <c r="G59" s="153" t="s">
        <v>9</v>
      </c>
      <c r="H59" s="102" t="s">
        <v>9</v>
      </c>
      <c r="I59" s="43" t="s">
        <v>85</v>
      </c>
      <c r="J59" s="80" t="s">
        <v>163</v>
      </c>
      <c r="K59" s="119" t="s">
        <v>161</v>
      </c>
      <c r="L59" s="105"/>
      <c r="M59" s="105"/>
      <c r="N59" s="105"/>
      <c r="O59" s="105">
        <v>10</v>
      </c>
      <c r="P59" s="105">
        <v>30</v>
      </c>
      <c r="Q59" s="105">
        <v>50</v>
      </c>
      <c r="R59" s="105">
        <v>75</v>
      </c>
      <c r="S59" s="105">
        <v>75</v>
      </c>
      <c r="T59" s="105">
        <v>75</v>
      </c>
      <c r="U59" s="105">
        <v>75</v>
      </c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CC59" s="37" t="b">
        <v>1</v>
      </c>
      <c r="CH59" s="63"/>
      <c r="CI59" s="78"/>
    </row>
    <row r="60" spans="1:87" s="28" customFormat="1" ht="33.75" hidden="1" customHeight="1">
      <c r="B60" s="160" t="s">
        <v>9</v>
      </c>
      <c r="C60" s="85" t="s">
        <v>164</v>
      </c>
      <c r="E60" s="159"/>
      <c r="F60" s="151" t="s">
        <v>9</v>
      </c>
      <c r="G60" s="153" t="s">
        <v>9</v>
      </c>
      <c r="H60" s="102" t="s">
        <v>9</v>
      </c>
      <c r="I60" s="43" t="s">
        <v>165</v>
      </c>
      <c r="J60" s="80" t="s">
        <v>164</v>
      </c>
      <c r="K60" s="119" t="s">
        <v>161</v>
      </c>
      <c r="L60" s="105"/>
      <c r="M60" s="105">
        <v>100</v>
      </c>
      <c r="N60" s="105">
        <v>100</v>
      </c>
      <c r="O60" s="105">
        <v>100</v>
      </c>
      <c r="P60" s="105">
        <v>100</v>
      </c>
      <c r="Q60" s="105">
        <v>100</v>
      </c>
      <c r="R60" s="105">
        <v>100</v>
      </c>
      <c r="S60" s="105">
        <v>100</v>
      </c>
      <c r="T60" s="105">
        <v>100</v>
      </c>
      <c r="U60" s="105">
        <v>100</v>
      </c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CC60" s="37" t="b">
        <v>1</v>
      </c>
      <c r="CH60" s="63"/>
      <c r="CI60" s="78"/>
    </row>
    <row r="61" spans="1:87" s="32" customFormat="1" ht="0" hidden="1" customHeight="1">
      <c r="B61" s="161"/>
      <c r="E61" s="159"/>
      <c r="F61" s="152"/>
      <c r="G61" s="154"/>
      <c r="H61" s="102"/>
      <c r="I61" s="106"/>
      <c r="J61" s="49"/>
      <c r="K61" s="49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CC61" s="37"/>
      <c r="CH61" s="62"/>
      <c r="CI61" s="78"/>
    </row>
    <row r="62" spans="1:87" s="28" customFormat="1" ht="0" hidden="1" customHeight="1">
      <c r="B62" s="160" t="s">
        <v>8</v>
      </c>
      <c r="E62" s="159"/>
      <c r="F62" s="151" t="s">
        <v>16</v>
      </c>
      <c r="G62" s="153" t="str">
        <f>B62</f>
        <v>%NOLOAD%</v>
      </c>
      <c r="H62" s="116"/>
      <c r="I62" s="157" t="s">
        <v>15</v>
      </c>
      <c r="J62" s="158" t="s">
        <v>15</v>
      </c>
      <c r="K62" s="122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  <c r="BG62" s="117"/>
      <c r="BH62" s="117"/>
      <c r="BI62" s="117"/>
      <c r="BJ62" s="117"/>
      <c r="BK62" s="117"/>
      <c r="BL62" s="117"/>
      <c r="BM62" s="117"/>
      <c r="BN62" s="117"/>
      <c r="BO62" s="117"/>
      <c r="BP62" s="117"/>
      <c r="BQ62" s="117"/>
      <c r="BR62" s="117"/>
      <c r="BS62" s="117"/>
      <c r="BT62" s="117"/>
      <c r="BU62" s="117"/>
      <c r="BV62" s="117"/>
      <c r="BW62" s="117"/>
      <c r="BX62" s="117"/>
      <c r="CC62" s="37" t="b">
        <v>1</v>
      </c>
      <c r="CH62" s="122"/>
      <c r="CI62" s="78"/>
    </row>
  </sheetData>
  <sheetProtection insertRows="0" deleteColumns="0" deleteRows="0" sort="0" autoFilter="0"/>
  <mergeCells count="33">
    <mergeCell ref="F39:G39"/>
    <mergeCell ref="F8:F9"/>
    <mergeCell ref="G8:G9"/>
    <mergeCell ref="CH8:CH9"/>
    <mergeCell ref="I39:J39"/>
    <mergeCell ref="J8:J9"/>
    <mergeCell ref="H8:I9"/>
    <mergeCell ref="K8:K9"/>
    <mergeCell ref="E10:E16"/>
    <mergeCell ref="F10:F16"/>
    <mergeCell ref="G10:G16"/>
    <mergeCell ref="B10:B16"/>
    <mergeCell ref="I16:J16"/>
    <mergeCell ref="E17:E23"/>
    <mergeCell ref="F17:F23"/>
    <mergeCell ref="G17:G23"/>
    <mergeCell ref="B17:B23"/>
    <mergeCell ref="I23:J23"/>
    <mergeCell ref="E24:E30"/>
    <mergeCell ref="F24:F30"/>
    <mergeCell ref="G24:G30"/>
    <mergeCell ref="B24:B30"/>
    <mergeCell ref="I30:J30"/>
    <mergeCell ref="E31:E37"/>
    <mergeCell ref="F31:F37"/>
    <mergeCell ref="G31:G37"/>
    <mergeCell ref="B31:B37"/>
    <mergeCell ref="I37:J37"/>
    <mergeCell ref="E56:E62"/>
    <mergeCell ref="F56:F62"/>
    <mergeCell ref="G56:G62"/>
    <mergeCell ref="B56:B62"/>
    <mergeCell ref="I62:J62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1C24-5EE8-56EC-5646-8B8229C4F80F}">
  <sheetPr>
    <outlinePr summaryBelow="0" summaryRight="0"/>
  </sheetPr>
  <dimension ref="A1:Q32"/>
  <sheetViews>
    <sheetView showGridLines="0" topLeftCell="D3" workbookViewId="0"/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10.42578125" customWidth="1"/>
    <col min="6" max="6" width="80" style="28" customWidth="1"/>
    <col min="7" max="7" width="6" customWidth="1"/>
    <col min="8" max="8" width="15.140625" customWidth="1"/>
    <col min="9" max="9" width="6" customWidth="1"/>
    <col min="10" max="11" width="10.28515625" hidden="1"/>
    <col min="16" max="16" width="21.28515625" hidden="1" customWidth="1"/>
    <col min="17" max="17" width="3.5703125" hidden="1" customWidth="1"/>
  </cols>
  <sheetData>
    <row r="1" spans="1:17" ht="14.25" hidden="1" customHeight="1">
      <c r="A1" s="31" t="s">
        <v>7</v>
      </c>
      <c r="B1" s="31"/>
      <c r="C1" s="31"/>
      <c r="D1" s="31"/>
      <c r="E1" s="42" t="s">
        <v>11</v>
      </c>
      <c r="F1" s="45" t="s">
        <v>234</v>
      </c>
      <c r="G1" s="31"/>
      <c r="H1" s="31"/>
      <c r="I1" s="31"/>
      <c r="J1" s="31"/>
      <c r="K1" s="31"/>
      <c r="L1" s="31"/>
      <c r="M1" s="31"/>
      <c r="N1" s="31"/>
      <c r="O1" s="31"/>
      <c r="P1" s="42" t="s">
        <v>9</v>
      </c>
      <c r="Q1" s="31"/>
    </row>
    <row r="2" spans="1:17" ht="15" hidden="1" customHeight="1">
      <c r="A2" s="31"/>
      <c r="B2" s="31"/>
      <c r="C2" s="31"/>
      <c r="D2" s="31"/>
      <c r="E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5" customHeight="1">
      <c r="A3" s="31"/>
      <c r="B3" s="31"/>
      <c r="C3" s="31"/>
      <c r="D3" s="31"/>
      <c r="E3" s="31"/>
      <c r="G3" s="31"/>
      <c r="H3" s="31"/>
      <c r="I3" s="31"/>
      <c r="J3" s="36" t="s">
        <v>9</v>
      </c>
      <c r="K3" s="37" t="b">
        <v>1</v>
      </c>
      <c r="L3" s="31"/>
      <c r="M3" s="31"/>
      <c r="N3" s="31"/>
      <c r="O3" s="31"/>
      <c r="P3" s="31"/>
      <c r="Q3" s="31"/>
    </row>
    <row r="4" spans="1:17" ht="20.25" customHeight="1">
      <c r="A4" s="31"/>
      <c r="B4" s="31"/>
      <c r="C4" s="31"/>
      <c r="D4" s="31"/>
      <c r="E4" s="38" t="s">
        <v>235</v>
      </c>
      <c r="F4" s="87"/>
      <c r="G4" s="31"/>
      <c r="H4" s="31"/>
      <c r="I4" s="31"/>
      <c r="J4" s="31"/>
      <c r="K4" s="31"/>
      <c r="L4" s="31"/>
      <c r="M4" s="31"/>
      <c r="N4" s="31"/>
      <c r="O4" s="31"/>
      <c r="P4" s="88"/>
      <c r="Q4" s="31"/>
    </row>
    <row r="5" spans="1:17" ht="20.25" customHeight="1">
      <c r="A5" s="31"/>
      <c r="B5" s="31"/>
      <c r="C5" s="31"/>
      <c r="D5" s="31"/>
      <c r="E5" s="39" t="str">
        <f>Титульный!$C$4</f>
        <v>ООО "Юг-Энергосеть" ИНН: 2304073156, КПП: 230401001</v>
      </c>
      <c r="F5" s="89"/>
      <c r="G5" s="31"/>
      <c r="H5" s="31"/>
      <c r="I5" s="31"/>
      <c r="J5" s="31"/>
      <c r="K5" s="31"/>
      <c r="L5" s="31"/>
      <c r="M5" s="31"/>
      <c r="N5" s="31"/>
      <c r="O5" s="31"/>
      <c r="P5" s="90"/>
      <c r="Q5" s="31"/>
    </row>
    <row r="6" spans="1:17" ht="15" customHeight="1">
      <c r="A6" s="31"/>
      <c r="B6" s="31"/>
      <c r="C6" s="31"/>
      <c r="D6" s="31"/>
      <c r="E6" s="5"/>
      <c r="F6" s="92" t="s">
        <v>9</v>
      </c>
      <c r="G6" s="31"/>
      <c r="H6" s="31"/>
      <c r="I6" s="31"/>
      <c r="J6" s="31"/>
      <c r="K6" s="31"/>
      <c r="L6" s="31"/>
      <c r="M6" s="31"/>
      <c r="N6" s="31"/>
      <c r="O6" s="31"/>
      <c r="P6" s="93" t="s">
        <v>9</v>
      </c>
      <c r="Q6" s="31"/>
    </row>
    <row r="7" spans="1:17" ht="19.5" customHeight="1">
      <c r="A7" s="31"/>
      <c r="B7" s="31"/>
      <c r="C7" s="31"/>
      <c r="D7" s="31"/>
      <c r="E7" s="132" t="s">
        <v>72</v>
      </c>
      <c r="F7" s="95" t="s">
        <v>234</v>
      </c>
      <c r="G7" s="6" t="s">
        <v>9</v>
      </c>
      <c r="H7" s="7" t="s">
        <v>9</v>
      </c>
      <c r="I7" s="6" t="s">
        <v>9</v>
      </c>
      <c r="J7" s="31"/>
      <c r="K7" s="31"/>
      <c r="L7" s="31"/>
      <c r="M7" s="31"/>
      <c r="N7" s="31"/>
      <c r="O7" s="31"/>
      <c r="P7" s="95"/>
      <c r="Q7" s="96" t="s">
        <v>9</v>
      </c>
    </row>
    <row r="8" spans="1:17" ht="14.25" hidden="1" customHeight="1">
      <c r="A8" s="31"/>
      <c r="B8" s="8" t="s">
        <v>8</v>
      </c>
      <c r="C8" s="31"/>
      <c r="D8" s="31"/>
      <c r="E8" s="9" t="s">
        <v>13</v>
      </c>
      <c r="F8" s="47" t="s">
        <v>9</v>
      </c>
      <c r="G8" s="31"/>
      <c r="H8" s="31"/>
      <c r="I8" s="31"/>
      <c r="J8" s="31"/>
      <c r="K8" s="31"/>
      <c r="L8" s="31"/>
      <c r="M8" s="31"/>
      <c r="N8" s="31"/>
      <c r="O8" s="31"/>
      <c r="P8" s="81">
        <f>SUM(P9:P21)</f>
        <v>0</v>
      </c>
      <c r="Q8" s="78"/>
    </row>
    <row r="9" spans="1:17" ht="13.5" customHeight="1">
      <c r="A9" s="31"/>
      <c r="B9" s="10">
        <v>1</v>
      </c>
      <c r="C9" s="31"/>
      <c r="D9" s="120" t="s">
        <v>9</v>
      </c>
      <c r="E9" s="11" t="s">
        <v>81</v>
      </c>
      <c r="F9" s="51"/>
      <c r="G9" s="31"/>
      <c r="H9" s="31"/>
      <c r="I9" s="31"/>
      <c r="J9" s="31"/>
      <c r="K9" s="37" t="b">
        <v>1</v>
      </c>
      <c r="L9" s="31"/>
      <c r="M9" s="31"/>
      <c r="N9" s="31"/>
      <c r="O9" s="31"/>
      <c r="P9" s="82"/>
      <c r="Q9" s="78"/>
    </row>
    <row r="10" spans="1:17" s="28" customFormat="1" ht="13.5" customHeight="1">
      <c r="B10" s="35">
        <v>2</v>
      </c>
      <c r="D10" s="98" t="s">
        <v>9</v>
      </c>
      <c r="E10" s="43" t="s">
        <v>83</v>
      </c>
      <c r="F10" s="51"/>
      <c r="K10" s="37" t="b">
        <v>1</v>
      </c>
      <c r="P10" s="63"/>
      <c r="Q10" s="78"/>
    </row>
    <row r="11" spans="1:17" s="28" customFormat="1" ht="13.5" customHeight="1">
      <c r="B11" s="35">
        <v>3</v>
      </c>
      <c r="D11" s="98" t="s">
        <v>9</v>
      </c>
      <c r="E11" s="43" t="s">
        <v>85</v>
      </c>
      <c r="F11" s="51"/>
      <c r="K11" s="37" t="b">
        <v>1</v>
      </c>
      <c r="P11" s="63"/>
      <c r="Q11" s="78"/>
    </row>
    <row r="12" spans="1:17" s="28" customFormat="1" ht="13.5" customHeight="1">
      <c r="B12" s="35">
        <v>4</v>
      </c>
      <c r="D12" s="98" t="s">
        <v>9</v>
      </c>
      <c r="E12" s="43" t="s">
        <v>165</v>
      </c>
      <c r="F12" s="51"/>
      <c r="K12" s="37" t="b">
        <v>1</v>
      </c>
      <c r="P12" s="63"/>
      <c r="Q12" s="78"/>
    </row>
    <row r="13" spans="1:17" s="28" customFormat="1" ht="13.5" customHeight="1">
      <c r="B13" s="35">
        <v>5</v>
      </c>
      <c r="D13" s="98" t="s">
        <v>9</v>
      </c>
      <c r="E13" s="43" t="s">
        <v>168</v>
      </c>
      <c r="F13" s="51"/>
      <c r="K13" s="37" t="b">
        <v>1</v>
      </c>
      <c r="P13" s="63"/>
      <c r="Q13" s="78"/>
    </row>
    <row r="14" spans="1:17" s="28" customFormat="1" ht="13.5" customHeight="1">
      <c r="B14" s="35">
        <v>6</v>
      </c>
      <c r="D14" s="98" t="s">
        <v>9</v>
      </c>
      <c r="E14" s="43" t="s">
        <v>170</v>
      </c>
      <c r="F14" s="51"/>
      <c r="K14" s="37" t="b">
        <v>1</v>
      </c>
      <c r="P14" s="63"/>
      <c r="Q14" s="78"/>
    </row>
    <row r="15" spans="1:17" s="28" customFormat="1" ht="13.5" customHeight="1">
      <c r="B15" s="35">
        <v>7</v>
      </c>
      <c r="D15" s="98" t="s">
        <v>9</v>
      </c>
      <c r="E15" s="43" t="s">
        <v>185</v>
      </c>
      <c r="F15" s="51"/>
      <c r="K15" s="37" t="b">
        <v>1</v>
      </c>
      <c r="P15" s="63"/>
      <c r="Q15" s="78"/>
    </row>
    <row r="16" spans="1:17" s="28" customFormat="1" ht="13.5" customHeight="1">
      <c r="B16" s="35">
        <v>8</v>
      </c>
      <c r="D16" s="98" t="s">
        <v>9</v>
      </c>
      <c r="E16" s="43" t="s">
        <v>187</v>
      </c>
      <c r="F16" s="51"/>
      <c r="K16" s="37" t="b">
        <v>1</v>
      </c>
      <c r="P16" s="63"/>
      <c r="Q16" s="78"/>
    </row>
    <row r="17" spans="1:17" s="28" customFormat="1" ht="13.5" customHeight="1">
      <c r="B17" s="35">
        <v>9</v>
      </c>
      <c r="D17" s="98" t="s">
        <v>9</v>
      </c>
      <c r="E17" s="43" t="s">
        <v>189</v>
      </c>
      <c r="F17" s="51"/>
      <c r="K17" s="37" t="b">
        <v>1</v>
      </c>
      <c r="P17" s="63"/>
      <c r="Q17" s="78"/>
    </row>
    <row r="18" spans="1:17" s="28" customFormat="1" ht="13.5" customHeight="1">
      <c r="B18" s="35">
        <v>10</v>
      </c>
      <c r="D18" s="98" t="s">
        <v>9</v>
      </c>
      <c r="E18" s="43" t="s">
        <v>192</v>
      </c>
      <c r="F18" s="51"/>
      <c r="K18" s="37" t="b">
        <v>1</v>
      </c>
      <c r="P18" s="63"/>
      <c r="Q18" s="78"/>
    </row>
    <row r="19" spans="1:17" s="32" customFormat="1" ht="0" hidden="1" customHeight="1">
      <c r="B19" s="34" t="s">
        <v>8</v>
      </c>
      <c r="D19" s="98"/>
      <c r="E19" s="43" t="s">
        <v>192</v>
      </c>
      <c r="F19" s="49"/>
      <c r="K19" s="37"/>
      <c r="P19" s="62"/>
      <c r="Q19" s="78"/>
    </row>
    <row r="20" spans="1:17" ht="15" customHeight="1">
      <c r="A20" s="31"/>
      <c r="B20" s="31"/>
      <c r="C20" s="31"/>
      <c r="D20" s="31"/>
      <c r="E20" s="133" t="s">
        <v>15</v>
      </c>
      <c r="F20" s="124"/>
      <c r="G20" s="31"/>
      <c r="H20" s="31"/>
      <c r="I20" s="31"/>
      <c r="J20" s="31"/>
      <c r="K20" s="31"/>
      <c r="L20" s="31"/>
      <c r="M20" s="31"/>
      <c r="N20" s="31"/>
      <c r="O20" s="31"/>
      <c r="P20" s="12"/>
      <c r="Q20" s="134"/>
    </row>
    <row r="21" spans="1:17" ht="18" customHeight="1">
      <c r="A21" s="31"/>
      <c r="B21" s="31"/>
      <c r="C21" s="31"/>
      <c r="D21" s="31"/>
      <c r="E21" s="13" t="s">
        <v>9</v>
      </c>
      <c r="G21" s="14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 ht="15" customHeight="1">
      <c r="A22" s="31"/>
      <c r="B22" s="31"/>
      <c r="C22" s="31"/>
      <c r="D22" s="31"/>
      <c r="E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spans="1:17" ht="15" hidden="1" customHeight="1">
      <c r="A23" s="31"/>
      <c r="B23" s="31"/>
      <c r="C23" s="31"/>
      <c r="D23" s="31"/>
      <c r="E23" s="37" t="b">
        <v>1</v>
      </c>
      <c r="F23" s="37" t="b">
        <v>1</v>
      </c>
      <c r="G23" s="31"/>
      <c r="H23" s="31"/>
      <c r="I23" s="31"/>
      <c r="J23" s="31"/>
      <c r="K23" s="31"/>
      <c r="L23" s="31"/>
      <c r="M23" s="31"/>
      <c r="N23" s="31"/>
      <c r="O23" s="31"/>
      <c r="P23" s="37" t="b">
        <v>1</v>
      </c>
      <c r="Q23" s="31"/>
    </row>
    <row r="24" spans="1:17" ht="15" customHeight="1">
      <c r="A24" s="31"/>
      <c r="B24" s="31"/>
      <c r="C24" s="31"/>
      <c r="D24" s="31"/>
      <c r="E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ht="15" customHeight="1">
      <c r="A25" s="31"/>
      <c r="B25" s="31"/>
      <c r="C25" s="31"/>
      <c r="D25" s="31"/>
      <c r="E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ht="15" customHeight="1">
      <c r="A26" s="31"/>
      <c r="B26" s="31"/>
      <c r="C26" s="31"/>
      <c r="D26" s="31"/>
      <c r="E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</row>
    <row r="27" spans="1:17" ht="15" customHeight="1">
      <c r="A27" s="31"/>
      <c r="B27" s="31"/>
      <c r="C27" s="31"/>
      <c r="D27" s="31"/>
      <c r="E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ht="15" customHeight="1">
      <c r="A28" s="31"/>
      <c r="B28" s="31"/>
      <c r="C28" s="31"/>
      <c r="D28" s="31"/>
      <c r="E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7" ht="15" customHeight="1">
      <c r="A29" s="31"/>
      <c r="B29" s="31"/>
      <c r="C29" s="31"/>
      <c r="D29" s="31"/>
      <c r="E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17" ht="15" customHeight="1">
      <c r="A30" s="31"/>
      <c r="B30" s="31"/>
      <c r="C30" s="31"/>
      <c r="D30" s="31"/>
      <c r="E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 ht="15" customHeight="1">
      <c r="A31" s="31"/>
      <c r="B31" s="31"/>
      <c r="C31" s="31"/>
      <c r="D31" s="31"/>
      <c r="E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 t="s">
        <v>77</v>
      </c>
    </row>
    <row r="32" spans="1:17" s="28" customFormat="1" ht="18" hidden="1" customHeight="1">
      <c r="B32" s="35" t="s">
        <v>172</v>
      </c>
      <c r="D32" s="98" t="s">
        <v>167</v>
      </c>
      <c r="E32" s="43" t="s">
        <v>9</v>
      </c>
      <c r="F32" s="51"/>
      <c r="K32" s="37" t="b">
        <v>1</v>
      </c>
      <c r="P32" s="63"/>
      <c r="Q32" s="78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66</vt:i4>
      </vt:variant>
    </vt:vector>
  </HeadingPairs>
  <TitlesOfParts>
    <vt:vector size="81" baseType="lpstr">
      <vt:lpstr>Титульный</vt:lpstr>
      <vt:lpstr>Главная</vt:lpstr>
      <vt:lpstr>Общая</vt:lpstr>
      <vt:lpstr>Сводная форма</vt:lpstr>
      <vt:lpstr>Показатели 1</vt:lpstr>
      <vt:lpstr>Показатели 2</vt:lpstr>
      <vt:lpstr>Мероприятия</vt:lpstr>
      <vt:lpstr>Плановые значения</vt:lpstr>
      <vt:lpstr>Комментарии</vt:lpstr>
      <vt:lpstr>light-col</vt:lpstr>
      <vt:lpstr>light-row</vt:lpstr>
      <vt:lpstr>col-analytics</vt:lpstr>
      <vt:lpstr>row-analytics</vt:lpstr>
      <vt:lpstr>TEHSHEET</vt:lpstr>
      <vt:lpstr>SPR</vt:lpstr>
      <vt:lpstr>AR_checkTitle</vt:lpstr>
      <vt:lpstr>AR_et_check</vt:lpstr>
      <vt:lpstr>AR_et_indicator</vt:lpstr>
      <vt:lpstr>AR_firstCell</vt:lpstr>
      <vt:lpstr>AR_lastCell</vt:lpstr>
      <vt:lpstr>AR_title</vt:lpstr>
      <vt:lpstr>AR_vision_col</vt:lpstr>
      <vt:lpstr>AR_vision_row</vt:lpstr>
      <vt:lpstr>AR_wsVisibleTitle</vt:lpstr>
      <vt:lpstr>CA_checkTitle</vt:lpstr>
      <vt:lpstr>CA_et_check</vt:lpstr>
      <vt:lpstr>CA_et_check_row</vt:lpstr>
      <vt:lpstr>CA_et_indicator</vt:lpstr>
      <vt:lpstr>CA_firstCell</vt:lpstr>
      <vt:lpstr>CA_indicatorTitle</vt:lpstr>
      <vt:lpstr>CA_lastCell</vt:lpstr>
      <vt:lpstr>CA_numTitle</vt:lpstr>
      <vt:lpstr>CA_title</vt:lpstr>
      <vt:lpstr>CA_vision_col</vt:lpstr>
      <vt:lpstr>CA_vision_row</vt:lpstr>
      <vt:lpstr>CA_wsVisibleTitle</vt:lpstr>
      <vt:lpstr>et_temp</vt:lpstr>
      <vt:lpstr>LC_checkTitle</vt:lpstr>
      <vt:lpstr>LC_et_check</vt:lpstr>
      <vt:lpstr>LC_et_check_col</vt:lpstr>
      <vt:lpstr>LC_et_indicator</vt:lpstr>
      <vt:lpstr>LC_etTitle</vt:lpstr>
      <vt:lpstr>LC_firstCell</vt:lpstr>
      <vt:lpstr>LC_itog</vt:lpstr>
      <vt:lpstr>LC_lastCell</vt:lpstr>
      <vt:lpstr>LC_numTitle</vt:lpstr>
      <vt:lpstr>LC_summaryTitle</vt:lpstr>
      <vt:lpstr>LC_title</vt:lpstr>
      <vt:lpstr>LC_vision_col</vt:lpstr>
      <vt:lpstr>LC_vision_row</vt:lpstr>
      <vt:lpstr>LC_wsVisibleTitle</vt:lpstr>
      <vt:lpstr>logical</vt:lpstr>
      <vt:lpstr>LR_checkTitle</vt:lpstr>
      <vt:lpstr>LR_et_check</vt:lpstr>
      <vt:lpstr>LR_et_check_row</vt:lpstr>
      <vt:lpstr>LR_et_indicator</vt:lpstr>
      <vt:lpstr>LR_etTitle</vt:lpstr>
      <vt:lpstr>LR_firstCell</vt:lpstr>
      <vt:lpstr>LR_indicatorTitle</vt:lpstr>
      <vt:lpstr>LR_itog</vt:lpstr>
      <vt:lpstr>LR_lastCell</vt:lpstr>
      <vt:lpstr>LR_summaryTitle</vt:lpstr>
      <vt:lpstr>LR_title</vt:lpstr>
      <vt:lpstr>LR_vision_col</vt:lpstr>
      <vt:lpstr>LR_vision_row</vt:lpstr>
      <vt:lpstr>LR_wsVisibleTitle</vt:lpstr>
      <vt:lpstr>objectName</vt:lpstr>
      <vt:lpstr>objectNameTitle</vt:lpstr>
      <vt:lpstr>prefix_counter</vt:lpstr>
      <vt:lpstr>spisok_10</vt:lpstr>
      <vt:lpstr>spisok_11</vt:lpstr>
      <vt:lpstr>spisok_12</vt:lpstr>
      <vt:lpstr>spisok_4</vt:lpstr>
      <vt:lpstr>spisok_5</vt:lpstr>
      <vt:lpstr>spisok_6</vt:lpstr>
      <vt:lpstr>spisok_7</vt:lpstr>
      <vt:lpstr>spisok_8</vt:lpstr>
      <vt:lpstr>spisok_9</vt:lpstr>
      <vt:lpstr>tmpLocale</vt:lpstr>
      <vt:lpstr>tpl_properties</vt:lpstr>
      <vt:lpstr>tpl_username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2021-01-27T12:00:47Z</dcterms:created>
  <dcterms:modified xsi:type="dcterms:W3CDTF">2025-02-19T06:36:31Z</dcterms:modified>
</cp:coreProperties>
</file>